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ÁLCULO" sheetId="1" r:id="rId4"/>
    <sheet state="visible" name="SELIC" sheetId="2" r:id="rId5"/>
    <sheet state="visible" name="ORIENTAÇÕES" sheetId="3" r:id="rId6"/>
  </sheets>
  <definedNames/>
  <calcPr/>
  <extLst>
    <ext uri="GoogleSheetsCustomDataVersion2">
      <go:sheetsCustomData xmlns:go="http://customooxmlschemas.google.com/" r:id="rId7" roundtripDataChecksum="TktcTT43fER8sPHpyywdBp6f1bMlANo+7mntm2xYjm0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7">
      <text>
        <t xml:space="preserve">======
ID#AAABIcN_gCc
Digitar    (2024-03-01 16:14:57)
Mês em que o pagamento está sendo efetivado.
Exemplos:
01/2009
jan-09
janeiro-2009
jan/09
janeiro/2009</t>
      </text>
    </comment>
    <comment authorId="0" ref="C5">
      <text>
        <t xml:space="preserve">======
ID#AAABIcN_gCY
Digitar    (2024-03-01 16:14:57)
Quantidade de
parcelas deferidas pelo juízo.
Exemplo:
30</t>
      </text>
    </comment>
    <comment authorId="0" ref="C6">
      <text>
        <t xml:space="preserve">======
ID#AAABIcN_gCU
Digitar    (2024-03-01 16:14:57)
Mês de início do parcelamento.
Exemplos:
01/2009
jan-09
janeiro-2009
jan/09
janeiro/2009</t>
      </text>
    </comment>
    <comment authorId="0" ref="C8">
      <text>
        <t xml:space="preserve">======
ID#AAABIcN_gCQ
Willian Santos    (2024-03-01 16:14:57)
(opcional)
Digitar:
Número da
parcela que está sendo paga.
Exemplo:
5</t>
      </text>
    </comment>
    <comment authorId="0" ref="C4">
      <text>
        <t xml:space="preserve">======
ID#AAABIcN_gCM
Digitar    (2024-03-01 16:14:57)
Valor total da
multa em REAIS.
Exemplos:
20000
gera R$ 20.000,00
30200,50
gera R$ 30.200,50</t>
      </text>
    </comment>
  </commentList>
  <extLst>
    <ext uri="GoogleSheetsCustomDataVersion2">
      <go:sheetsCustomData xmlns:go="http://customooxmlschemas.google.com/" r:id="rId1" roundtripDataSignature="AMtx7mjiYUG2Ro2U8b/SZbiZvdTSalOuVw=="/>
    </ext>
  </extLst>
</comments>
</file>

<file path=xl/sharedStrings.xml><?xml version="1.0" encoding="utf-8"?>
<sst xmlns="http://schemas.openxmlformats.org/spreadsheetml/2006/main" count="19" uniqueCount="19">
  <si>
    <t>Atualização de Parcelas - Devolução ao Erário</t>
  </si>
  <si>
    <t>ENTRADA DE VALORES</t>
  </si>
  <si>
    <t>Valor integral:</t>
  </si>
  <si>
    <t>Quantidade de parcelas:</t>
  </si>
  <si>
    <t>Mês da primeira parcela:</t>
  </si>
  <si>
    <t>Mês de pagamento:</t>
  </si>
  <si>
    <t xml:space="preserve">Número da parcela: </t>
  </si>
  <si>
    <t>VALORES GERADOS</t>
  </si>
  <si>
    <t>Valor base das parcelas:</t>
  </si>
  <si>
    <t>Valor com acréscimo:</t>
  </si>
  <si>
    <t>Índice aplicado:</t>
  </si>
  <si>
    <t>Orientações Gerais</t>
  </si>
  <si>
    <t xml:space="preserve">1. A presente planilha destina-se ao cálculo dos valores mensais decorrentes de parcelamento de quantia devida ao erário, relativa ao Fundo Partidário, deferido pela Justiça Eleitoral nos termos da Lei n. 9.504/1997, alterada pela Lei n. 12.034/2009, e da Lei n. 10.522/2002. </t>
  </si>
  <si>
    <t>2. O cálculo da parcela deve ser realizado no mês correspondente ao do pagamento, não sendo possível calculá-la antecipadamente por depender da taxa SELIC mensal.</t>
  </si>
  <si>
    <t>3. O prazo final para pagamento é o último dia de cada mês, sendo que os valores em atraso serão cobrados com base no valor correspondente ao mês do efetivo pagamento.</t>
  </si>
  <si>
    <t xml:space="preserve">4. Para realizar o cálculo, acesse a planilha, que não deve ser salva na máquina local, uma vez que o valor da SELIC será atualizado mensalmente pelo Tribunal. </t>
  </si>
  <si>
    <t>5. Orientações para preenchimento da GRU:
A Guia de Recolhimento da União (GRU) poderá ser obtida no seguinte endereço: http://consulta.tesouro.fazenda.gov.br/gru_novosite/gru_simples.asp
Após o acesso ao sítio: 
[1] Preencha os campos: 
UG: 070020; 
Gestão: 00001; 
Recolhimento Código:  preencher com o código indicado no mandado de notificação
[2] Clicar na opção "Avançar" 
[3] Preencha os campos:
Número de Referência: número e classe do processo (conforme indicado no mandado de notificação) 
Competência (mm/aaaa): mês e ano da emissão da Guia
Vencimento (dd/mm/aaaa): data do vencimento da guia, normalmente o final do 
mês da emissão
CNPJ/CPF contribuinte: numero do CNPJ/CPF do emitente/devedor
Nome do Contribuinte/Recolhedor: nome do emitente/devedor 
(=) Valor principal: preencher com o valor da parcela atualizado pela presente planilha</t>
  </si>
  <si>
    <t>(=) Valor Total:  valor a ser recolhido</t>
  </si>
  <si>
    <t>[4] Clicar em &lt;Emitir GRU&gt;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</si>
</sst>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R$ &quot;#,##0.00"/>
    <numFmt numFmtId="165" formatCode="[$-416]mmm\-yy"/>
    <numFmt numFmtId="166" formatCode="0.000000%"/>
    <numFmt numFmtId="167" formatCode="_-* #,##0.000000_-;\-* #,##0.000000_-;_-* &quot;-&quot;??????_-;_-@"/>
  </numFmts>
  <fonts count="14">
    <font>
      <sz val="10.0"/>
      <color rgb="FF000000"/>
      <name val="Arial"/>
      <scheme val="minor"/>
    </font>
    <font>
      <b/>
      <sz val="16.0"/>
      <color theme="1"/>
      <name val="Arial"/>
    </font>
    <font>
      <sz val="10.0"/>
      <color theme="1"/>
      <name val="Arial"/>
    </font>
    <font>
      <b/>
      <sz val="13.0"/>
      <color theme="1"/>
      <name val="Arial"/>
    </font>
    <font/>
    <font>
      <b/>
      <sz val="10.0"/>
      <color theme="1"/>
      <name val="Arial"/>
    </font>
    <font>
      <sz val="16.0"/>
      <color theme="1"/>
      <name val="Arial"/>
    </font>
    <font>
      <sz val="10.0"/>
      <color rgb="FFFFFFFF"/>
      <name val="Arial"/>
    </font>
    <font>
      <sz val="20.0"/>
      <color theme="1"/>
      <name val="Arial"/>
    </font>
    <font>
      <b/>
      <sz val="20.0"/>
      <color theme="1"/>
      <name val="Arial"/>
    </font>
    <font>
      <sz val="12.0"/>
      <color rgb="FF333399"/>
      <name val="Arial"/>
    </font>
    <font>
      <b/>
      <sz val="12.0"/>
      <color rgb="FF333399"/>
      <name val="Arial"/>
    </font>
    <font>
      <b/>
      <sz val="11.0"/>
      <color theme="1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</fills>
  <borders count="5">
    <border/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Font="1"/>
    <xf borderId="1" fillId="2" fontId="3" numFmtId="0" xfId="0" applyAlignment="1" applyBorder="1" applyFill="1" applyFont="1">
      <alignment horizontal="center"/>
    </xf>
    <xf borderId="2" fillId="0" fontId="4" numFmtId="0" xfId="0" applyBorder="1" applyFont="1"/>
    <xf borderId="0" fillId="0" fontId="5" numFmtId="0" xfId="0" applyAlignment="1" applyFont="1">
      <alignment horizontal="center" vertical="center"/>
    </xf>
    <xf borderId="0" fillId="0" fontId="3" numFmtId="0" xfId="0" applyAlignment="1" applyFont="1">
      <alignment horizontal="right" vertical="center"/>
    </xf>
    <xf borderId="3" fillId="0" fontId="6" numFmtId="164" xfId="0" applyBorder="1" applyFont="1" applyNumberFormat="1"/>
    <xf borderId="3" fillId="0" fontId="6" numFmtId="0" xfId="0" applyBorder="1" applyFont="1"/>
    <xf borderId="3" fillId="0" fontId="6" numFmtId="165" xfId="0" applyBorder="1" applyFont="1" applyNumberFormat="1"/>
    <xf borderId="0" fillId="0" fontId="2" numFmtId="0" xfId="0" applyAlignment="1" applyFont="1">
      <alignment horizontal="center"/>
    </xf>
    <xf borderId="0" fillId="0" fontId="7" numFmtId="2" xfId="0" applyFont="1" applyNumberFormat="1"/>
    <xf borderId="0" fillId="0" fontId="7" numFmtId="164" xfId="0" applyFont="1" applyNumberFormat="1"/>
    <xf borderId="0" fillId="0" fontId="8" numFmtId="164" xfId="0" applyFont="1" applyNumberFormat="1"/>
    <xf borderId="0" fillId="0" fontId="2" numFmtId="164" xfId="0" applyFont="1" applyNumberFormat="1"/>
    <xf borderId="0" fillId="0" fontId="9" numFmtId="164" xfId="0" applyFont="1" applyNumberFormat="1"/>
    <xf borderId="0" fillId="0" fontId="7" numFmtId="10" xfId="0" applyFont="1" applyNumberFormat="1"/>
    <xf borderId="0" fillId="0" fontId="9" numFmtId="166" xfId="0" applyFont="1" applyNumberFormat="1"/>
    <xf borderId="0" fillId="0" fontId="2" numFmtId="10" xfId="0" applyFont="1" applyNumberFormat="1"/>
    <xf borderId="0" fillId="0" fontId="7" numFmtId="165" xfId="0" applyFont="1" applyNumberFormat="1"/>
    <xf borderId="0" fillId="0" fontId="7" numFmtId="14" xfId="0" applyFont="1" applyNumberFormat="1"/>
    <xf borderId="3" fillId="0" fontId="10" numFmtId="165" xfId="0" applyBorder="1" applyFont="1" applyNumberFormat="1"/>
    <xf borderId="3" fillId="0" fontId="11" numFmtId="166" xfId="0" applyBorder="1" applyFont="1" applyNumberFormat="1"/>
    <xf borderId="0" fillId="0" fontId="2" numFmtId="167" xfId="0" applyFont="1" applyNumberFormat="1"/>
    <xf borderId="3" fillId="0" fontId="10" numFmtId="165" xfId="0" applyAlignment="1" applyBorder="1" applyFont="1" applyNumberFormat="1">
      <alignment readingOrder="0"/>
    </xf>
    <xf borderId="3" fillId="0" fontId="11" numFmtId="166" xfId="0" applyAlignment="1" applyBorder="1" applyFont="1" applyNumberFormat="1">
      <alignment readingOrder="0"/>
    </xf>
    <xf borderId="4" fillId="3" fontId="2" numFmtId="0" xfId="0" applyBorder="1" applyFill="1" applyFont="1"/>
    <xf borderId="1" fillId="3" fontId="12" numFmtId="0" xfId="0" applyAlignment="1" applyBorder="1" applyFont="1">
      <alignment horizontal="center" vertical="center"/>
    </xf>
    <xf borderId="4" fillId="3" fontId="13" numFmtId="0" xfId="0" applyBorder="1" applyFont="1"/>
    <xf borderId="4" fillId="3" fontId="12" numFmtId="0" xfId="0" applyAlignment="1" applyBorder="1" applyFont="1">
      <alignment horizontal="left" vertical="center"/>
    </xf>
    <xf borderId="4" fillId="3" fontId="12" numFmtId="0" xfId="0" applyAlignment="1" applyBorder="1" applyFont="1">
      <alignment horizontal="left" shrinkToFit="0" vertical="center" wrapText="1"/>
    </xf>
    <xf borderId="4" fillId="3" fontId="12" numFmtId="0" xfId="0" applyBorder="1" applyFont="1"/>
    <xf borderId="0" fillId="0" fontId="12" numFmtId="0" xfId="0" applyAlignment="1" applyFont="1">
      <alignment horizontal="left" shrinkToFit="0" wrapText="1"/>
    </xf>
  </cellXfs>
  <cellStyles count="1">
    <cellStyle xfId="0" name="Normal" builtinId="0"/>
  </cellStyles>
  <dxfs count="2">
    <dxf>
      <font>
        <b/>
        <color rgb="FF808080"/>
      </font>
      <fill>
        <patternFill patternType="none"/>
      </fill>
      <border/>
    </dxf>
    <dxf>
      <font>
        <b/>
      </font>
      <fill>
        <patternFill patternType="none"/>
      </fill>
      <border/>
    </dxf>
  </dxfs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9525</xdr:rowOff>
    </xdr:from>
    <xdr:ext cx="6886575" cy="561975"/>
    <xdr:pic>
      <xdr:nvPicPr>
        <xdr:cNvPr descr="logo-TRE-intranet05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9525</xdr:rowOff>
    </xdr:from>
    <xdr:ext cx="7620000" cy="561975"/>
    <xdr:pic>
      <xdr:nvPicPr>
        <xdr:cNvPr descr="logo-TRE-intranet05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1.0"/>
    <col customWidth="1" min="2" max="2" width="37.75"/>
    <col customWidth="1" min="3" max="3" width="38.38"/>
    <col customWidth="1" min="4" max="4" width="16.75"/>
    <col customWidth="1" min="5" max="5" width="9.38"/>
    <col customWidth="1" min="6" max="6" width="8.0"/>
    <col customWidth="1" min="7" max="7" width="9.75"/>
    <col customWidth="1" min="8" max="26" width="8.63"/>
  </cols>
  <sheetData>
    <row r="1" ht="44.25" customHeight="1"/>
    <row r="2" ht="56.25" customHeight="1">
      <c r="B2" s="1" t="s">
        <v>0</v>
      </c>
      <c r="D2" s="2"/>
      <c r="E2" s="2"/>
      <c r="F2" s="2"/>
      <c r="G2" s="2"/>
    </row>
    <row r="3" ht="24.0" customHeight="1">
      <c r="B3" s="3" t="s">
        <v>1</v>
      </c>
      <c r="C3" s="4"/>
      <c r="D3" s="5"/>
      <c r="E3" s="2"/>
      <c r="F3" s="2"/>
      <c r="G3" s="2"/>
    </row>
    <row r="4">
      <c r="B4" s="6" t="s">
        <v>2</v>
      </c>
      <c r="C4" s="7"/>
      <c r="D4" s="2"/>
      <c r="E4" s="2"/>
      <c r="F4" s="2"/>
      <c r="G4" s="2"/>
    </row>
    <row r="5">
      <c r="B5" s="6" t="s">
        <v>3</v>
      </c>
      <c r="C5" s="8"/>
      <c r="D5" s="2"/>
      <c r="E5" s="2"/>
      <c r="F5" s="2"/>
      <c r="G5" s="2"/>
    </row>
    <row r="6">
      <c r="B6" s="6" t="s">
        <v>4</v>
      </c>
      <c r="C6" s="9"/>
      <c r="D6" s="2"/>
      <c r="E6" s="2"/>
      <c r="F6" s="2"/>
      <c r="G6" s="2"/>
    </row>
    <row r="7">
      <c r="B7" s="6" t="s">
        <v>5</v>
      </c>
      <c r="C7" s="9"/>
      <c r="D7" s="10" t="str">
        <f>IF(OR(ISBLANK(C6),ISBLANK(C7)),"",IF(C7&lt;=C6,"data inválida",""))</f>
        <v/>
      </c>
      <c r="E7" s="2"/>
      <c r="F7" s="2"/>
      <c r="G7" s="2"/>
    </row>
    <row r="8">
      <c r="B8" s="6" t="s">
        <v>6</v>
      </c>
      <c r="C8" s="8"/>
      <c r="D8" s="10"/>
      <c r="E8" s="2"/>
      <c r="F8" s="2"/>
      <c r="G8" s="2"/>
    </row>
    <row r="9" ht="15.0" customHeight="1">
      <c r="D9" s="2"/>
      <c r="E9" s="2"/>
      <c r="F9" s="2"/>
      <c r="G9" s="2"/>
    </row>
    <row r="10" ht="24.0" customHeight="1">
      <c r="A10" s="11">
        <f>((YEAR(C7)-YEAR(C6))*12+MONTH(C7)-MONTH(C6))-1</f>
        <v>-1</v>
      </c>
      <c r="B10" s="3" t="s">
        <v>7</v>
      </c>
      <c r="C10" s="4"/>
      <c r="D10" s="2"/>
      <c r="E10" s="2"/>
      <c r="F10" s="2"/>
      <c r="G10" s="2"/>
    </row>
    <row r="11">
      <c r="A11" s="12" t="str">
        <f>C4/C5</f>
        <v>#DIV/0!</v>
      </c>
      <c r="B11" s="6" t="s">
        <v>8</v>
      </c>
      <c r="C11" s="13" t="str">
        <f>IF(OR(ISBLANK(C4),ISBLANK(C5)),"",A11)</f>
        <v/>
      </c>
      <c r="D11" s="2"/>
      <c r="E11" s="14"/>
      <c r="F11" s="2"/>
      <c r="G11" s="2"/>
    </row>
    <row r="12">
      <c r="A12" s="12">
        <f>C11+((IF(A10&lt;1,0,SUM(OFFSET(INDIRECT(ADDRESS(MATCH(C6,SELIC!A1:A500,0),1,4,TRUE,"SELIC")),1,1,A10,1)))+1%)*C11)</f>
        <v>0</v>
      </c>
      <c r="B12" s="6" t="s">
        <v>9</v>
      </c>
      <c r="C12" s="15" t="str">
        <f>IF(OR(ISBLANK(C4),ISBLANK(C5),ISBLANK(C6),ISBLANK(C7)),"",A12)</f>
        <v/>
      </c>
      <c r="D12" s="10" t="str">
        <f>IF(D7="data inválida","valor incorreto","")</f>
        <v/>
      </c>
      <c r="E12" s="14"/>
      <c r="F12" s="2"/>
      <c r="G12" s="2"/>
    </row>
    <row r="13">
      <c r="A13" s="16">
        <f>IF(A10&lt;1,1%,SUM(OFFSET(INDIRECT(ADDRESS(MATCH(C6,SELIC!A1:A500,0),1,4,TRUE,"SELIC")),1,1,A10,1),1%))</f>
        <v>0.01</v>
      </c>
      <c r="B13" s="6" t="s">
        <v>10</v>
      </c>
      <c r="C13" s="17" t="str">
        <f>IF(OR(ISBLANK(C4),ISBLANK(C5),ISBLANK(C6),ISBLANK(C7)),"",A13)</f>
        <v/>
      </c>
      <c r="D13" s="10" t="str">
        <f>IF(D7="data inválida","valor incorreto","")</f>
        <v/>
      </c>
      <c r="E13" s="18"/>
      <c r="F13" s="2"/>
      <c r="G13" s="2"/>
    </row>
    <row r="14" ht="45.0" customHeight="1">
      <c r="A14" s="19">
        <f>LOOKUP(2,1/(LEN(SELIC!A1:A500)&gt;0),SELIC!A1:A500)</f>
        <v>39083</v>
      </c>
      <c r="B14" s="2"/>
      <c r="C14" s="2"/>
      <c r="D14" s="2"/>
      <c r="E14" s="2"/>
      <c r="F14" s="2"/>
      <c r="G14" s="2"/>
      <c r="H14" s="2"/>
    </row>
    <row r="15" ht="12.75" customHeight="1">
      <c r="A15" s="20">
        <f>DATE(YEAR(A14),MONTH(A14)+1,DAY(A14))</f>
        <v>39114</v>
      </c>
      <c r="B15" s="2"/>
      <c r="C15" s="2"/>
      <c r="D15" s="2"/>
      <c r="E15" s="2"/>
      <c r="F15" s="2"/>
      <c r="G15" s="2"/>
      <c r="H15" s="2"/>
    </row>
    <row r="16" ht="12.75" customHeight="1">
      <c r="E16" s="2"/>
      <c r="F16" s="2"/>
      <c r="G16" s="2"/>
      <c r="H16" s="2"/>
    </row>
    <row r="17" ht="12.75" customHeight="1">
      <c r="E17" s="2"/>
      <c r="F17" s="2"/>
      <c r="G17" s="2"/>
      <c r="H17" s="2"/>
    </row>
    <row r="18" ht="12.75" customHeight="1">
      <c r="E18" s="2"/>
      <c r="F18" s="2"/>
      <c r="G18" s="2"/>
    </row>
    <row r="19" ht="12.75" customHeight="1">
      <c r="E19" s="2"/>
      <c r="F19" s="2"/>
      <c r="G19" s="2"/>
    </row>
    <row r="20" ht="22.5" customHeight="1">
      <c r="E20" s="2"/>
      <c r="F20" s="2"/>
      <c r="G20" s="2"/>
    </row>
    <row r="21" ht="12.75" customHeight="1">
      <c r="E21" s="2"/>
      <c r="F21" s="2"/>
      <c r="G21" s="2"/>
    </row>
    <row r="22" ht="12.75" customHeight="1">
      <c r="E22" s="2"/>
      <c r="F22" s="2"/>
      <c r="G22" s="2"/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2:C2"/>
    <mergeCell ref="B3:C3"/>
    <mergeCell ref="B10:C10"/>
  </mergeCells>
  <conditionalFormatting sqref="D8">
    <cfRule type="cellIs" dxfId="0" priority="1" stopIfTrue="1" operator="equal">
      <formula>"data inválida"</formula>
    </cfRule>
  </conditionalFormatting>
  <conditionalFormatting sqref="D7">
    <cfRule type="cellIs" dxfId="1" priority="2" stopIfTrue="1" operator="equal">
      <formula>"data inválida"</formula>
    </cfRule>
  </conditionalFormatting>
  <conditionalFormatting sqref="D12:D13">
    <cfRule type="cellIs" dxfId="1" priority="3" stopIfTrue="1" operator="equal">
      <formula>"valor incorreto"</formula>
    </cfRule>
  </conditionalFormatting>
  <dataValidations>
    <dataValidation type="decimal" operator="greaterThan" allowBlank="1" showInputMessage="1" showErrorMessage="1" prompt="Dados inválidos - Formato permitido:_x000a_Número decimal maior do que zero._x000a__x000a_Verifique os exemplos no comentário ao lado_x000a_do campo que está sendo preenchido." sqref="C4">
      <formula1>0.0</formula1>
    </dataValidation>
    <dataValidation type="date" operator="greaterThanOrEqual" allowBlank="1" showInputMessage="1" showErrorMessage="1" prompt="Dados inválidos - Formato permitido:_x000a_Data; (mês/ano, a partir de 2007)_x000a__x000a_Verifique os exemplos no comentário ao lado_x000a_do campo que está sendo preenchido." sqref="C6">
      <formula1>39083.0</formula1>
    </dataValidation>
    <dataValidation type="date" operator="lessThanOrEqual" allowBlank="1" showInputMessage="1" showErrorMessage="1" prompt="Dados inválidos - Formato permitido:_x000a_Data; (mês/ano)_x000a__x000a_Verifique os exemplos no comentário ao lado_x000a_do campo que está sendo preenchido." sqref="C7">
      <formula1>A15</formula1>
    </dataValidation>
    <dataValidation type="decimal" operator="greaterThan" allowBlank="1" showInputMessage="1" showErrorMessage="1" prompt="Dados inválidos - Formato permitido:_x000a_Número inteiro maior do que zero._x000a__x000a_Verifique os exemplos no comentário ao lado_x000a_do campo que está sendo preenchido." sqref="C5 C8">
      <formula1>0.0</formula1>
    </dataValidation>
  </dataValidations>
  <printOptions horizontalCentered="1"/>
  <pageMargins bottom="0.984251968503937" footer="0.0" header="0.0" left="0.5905511811023623" right="0.5905511811023623" top="0.984251968503937"/>
  <pageSetup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0.63"/>
    <col customWidth="1" min="2" max="2" width="14.75"/>
    <col customWidth="1" min="3" max="3" width="8.63"/>
    <col customWidth="1" min="4" max="4" width="14.0"/>
    <col customWidth="1" min="5" max="26" width="8.63"/>
  </cols>
  <sheetData>
    <row r="1">
      <c r="A1" s="21">
        <v>39083.0</v>
      </c>
      <c r="B1" s="22">
        <v>0.01082803</v>
      </c>
    </row>
    <row r="2">
      <c r="A2" s="21">
        <v>39114.0</v>
      </c>
      <c r="B2" s="22">
        <v>0.00872484</v>
      </c>
    </row>
    <row r="3">
      <c r="A3" s="21">
        <v>39142.0</v>
      </c>
      <c r="B3" s="22">
        <v>0.01052223</v>
      </c>
    </row>
    <row r="4">
      <c r="A4" s="21">
        <v>39173.0</v>
      </c>
      <c r="B4" s="22">
        <v>0.00944823</v>
      </c>
    </row>
    <row r="5">
      <c r="A5" s="21">
        <v>39203.0</v>
      </c>
      <c r="B5" s="22">
        <v>0.01028077</v>
      </c>
    </row>
    <row r="6">
      <c r="A6" s="21">
        <v>39234.0</v>
      </c>
      <c r="B6" s="22">
        <v>0.00905629</v>
      </c>
    </row>
    <row r="7">
      <c r="A7" s="21">
        <v>39264.0</v>
      </c>
      <c r="B7" s="22">
        <v>0.00972633</v>
      </c>
    </row>
    <row r="8">
      <c r="A8" s="21">
        <v>39295.0</v>
      </c>
      <c r="B8" s="22">
        <v>0.00992635</v>
      </c>
    </row>
    <row r="9">
      <c r="A9" s="21">
        <v>39326.0</v>
      </c>
      <c r="B9" s="22">
        <v>0.00804961</v>
      </c>
    </row>
    <row r="10">
      <c r="A10" s="21">
        <v>39356.0</v>
      </c>
      <c r="B10" s="22">
        <v>0.00929493</v>
      </c>
    </row>
    <row r="11">
      <c r="A11" s="21">
        <v>39387.0</v>
      </c>
      <c r="B11" s="22">
        <v>0.0084467</v>
      </c>
    </row>
    <row r="12">
      <c r="A12" s="21">
        <v>39417.0</v>
      </c>
      <c r="B12" s="22">
        <v>0.0084467</v>
      </c>
    </row>
    <row r="13">
      <c r="A13" s="21">
        <v>39448.0</v>
      </c>
      <c r="B13" s="22">
        <v>0.00929384</v>
      </c>
    </row>
    <row r="14">
      <c r="A14" s="21">
        <v>39479.0</v>
      </c>
      <c r="B14" s="22">
        <v>0.00802232</v>
      </c>
    </row>
    <row r="15">
      <c r="A15" s="21">
        <v>39508.0</v>
      </c>
      <c r="B15" s="22">
        <v>0.00844598</v>
      </c>
    </row>
    <row r="16">
      <c r="A16" s="21">
        <v>39539.0</v>
      </c>
      <c r="B16" s="22">
        <v>0.00901426</v>
      </c>
    </row>
    <row r="17">
      <c r="A17" s="21">
        <v>39569.0</v>
      </c>
      <c r="B17" s="22">
        <v>0.00876783</v>
      </c>
    </row>
    <row r="18">
      <c r="A18" s="21">
        <v>39600.0</v>
      </c>
      <c r="B18" s="22">
        <v>0.00955592</v>
      </c>
    </row>
    <row r="19">
      <c r="A19" s="21">
        <v>39630.0</v>
      </c>
      <c r="B19" s="22">
        <v>0.01069671</v>
      </c>
    </row>
    <row r="20">
      <c r="A20" s="21">
        <v>39661.0</v>
      </c>
      <c r="B20" s="22">
        <v>0.01017657</v>
      </c>
    </row>
    <row r="21">
      <c r="A21" s="21">
        <v>39692.0</v>
      </c>
      <c r="B21" s="22">
        <v>0.01103091</v>
      </c>
    </row>
    <row r="22">
      <c r="A22" s="21">
        <v>39722.0</v>
      </c>
      <c r="B22" s="22">
        <v>0.01175877</v>
      </c>
    </row>
    <row r="23">
      <c r="A23" s="21">
        <v>39753.0</v>
      </c>
      <c r="B23" s="22">
        <v>0.01019969</v>
      </c>
    </row>
    <row r="24">
      <c r="A24" s="21">
        <v>39783.0</v>
      </c>
      <c r="B24" s="22">
        <v>0.01124093</v>
      </c>
    </row>
    <row r="25">
      <c r="A25" s="21">
        <v>39814.0</v>
      </c>
      <c r="B25" s="22">
        <v>0.01047807</v>
      </c>
    </row>
    <row r="26">
      <c r="A26" s="21">
        <v>39845.0</v>
      </c>
      <c r="B26" s="22">
        <v>0.00855086</v>
      </c>
    </row>
    <row r="27">
      <c r="A27" s="21">
        <v>39873.0</v>
      </c>
      <c r="B27" s="22">
        <v>0.00970884</v>
      </c>
    </row>
    <row r="28">
      <c r="A28" s="21">
        <v>39904.0</v>
      </c>
      <c r="B28" s="22">
        <v>0.00839567</v>
      </c>
    </row>
    <row r="29">
      <c r="A29" s="21">
        <v>39934.0</v>
      </c>
      <c r="B29" s="22">
        <v>0.00770893</v>
      </c>
    </row>
    <row r="30">
      <c r="A30" s="21">
        <v>39965.0</v>
      </c>
      <c r="B30" s="22">
        <v>0.00762182</v>
      </c>
    </row>
    <row r="31">
      <c r="A31" s="21">
        <v>39995.0</v>
      </c>
      <c r="B31" s="22">
        <v>0.00790143</v>
      </c>
    </row>
    <row r="32">
      <c r="A32" s="21">
        <v>40026.0</v>
      </c>
      <c r="B32" s="22">
        <v>0.00693749</v>
      </c>
    </row>
    <row r="33">
      <c r="A33" s="21">
        <v>40057.0</v>
      </c>
      <c r="B33" s="22">
        <v>0.00693749</v>
      </c>
    </row>
    <row r="34">
      <c r="A34" s="21">
        <v>40087.0</v>
      </c>
      <c r="B34" s="22">
        <v>0.00693749</v>
      </c>
    </row>
    <row r="35">
      <c r="A35" s="21">
        <v>40118.0</v>
      </c>
      <c r="B35" s="22">
        <v>0.00660604</v>
      </c>
    </row>
    <row r="36">
      <c r="A36" s="21">
        <v>40148.0</v>
      </c>
      <c r="B36" s="22">
        <v>0.00726867</v>
      </c>
    </row>
    <row r="37">
      <c r="A37" s="21">
        <v>40179.0</v>
      </c>
      <c r="B37" s="22">
        <v>0.00660567</v>
      </c>
    </row>
    <row r="38">
      <c r="A38" s="21">
        <v>40210.0</v>
      </c>
      <c r="B38" s="22">
        <v>0.00594348</v>
      </c>
    </row>
    <row r="39">
      <c r="A39" s="21">
        <v>40238.0</v>
      </c>
      <c r="B39" s="22">
        <v>0.0076007</v>
      </c>
    </row>
    <row r="40">
      <c r="A40" s="21">
        <v>40269.0</v>
      </c>
      <c r="B40" s="22">
        <v>0.00665913</v>
      </c>
    </row>
    <row r="41">
      <c r="A41" s="21">
        <v>40299.0</v>
      </c>
      <c r="B41" s="22">
        <v>0.00751364</v>
      </c>
    </row>
    <row r="42">
      <c r="A42" s="21">
        <v>40330.0</v>
      </c>
      <c r="B42" s="22">
        <v>0.00792576</v>
      </c>
    </row>
    <row r="43">
      <c r="A43" s="21">
        <v>40360.0</v>
      </c>
      <c r="B43" s="22">
        <v>0.0086103</v>
      </c>
    </row>
    <row r="44">
      <c r="A44" s="21">
        <v>40391.0</v>
      </c>
      <c r="B44" s="22">
        <v>0.0088821</v>
      </c>
    </row>
    <row r="45">
      <c r="A45" s="21">
        <v>40422.0</v>
      </c>
      <c r="B45" s="22">
        <v>0.00847666</v>
      </c>
    </row>
    <row r="46">
      <c r="A46" s="21">
        <v>40452.0</v>
      </c>
      <c r="B46" s="22">
        <v>0.00807138</v>
      </c>
    </row>
    <row r="47">
      <c r="A47" s="21">
        <v>40483.0</v>
      </c>
      <c r="B47" s="22">
        <v>0.00807138</v>
      </c>
    </row>
    <row r="48">
      <c r="A48" s="21">
        <v>40513.0</v>
      </c>
      <c r="B48" s="22">
        <v>0.00928879</v>
      </c>
    </row>
    <row r="49">
      <c r="A49" s="21">
        <v>40544.0</v>
      </c>
      <c r="B49" s="22">
        <v>0.0086232</v>
      </c>
    </row>
    <row r="50">
      <c r="A50" s="21">
        <v>40575.0</v>
      </c>
      <c r="B50" s="22">
        <v>0.00843908</v>
      </c>
    </row>
    <row r="51">
      <c r="A51" s="21">
        <v>40603.0</v>
      </c>
      <c r="B51" s="22">
        <v>0.00920458</v>
      </c>
    </row>
    <row r="52">
      <c r="A52" s="21">
        <v>40634.0</v>
      </c>
      <c r="B52" s="22">
        <v>0.00840155</v>
      </c>
    </row>
    <row r="53">
      <c r="A53" s="21">
        <v>40664.0</v>
      </c>
      <c r="B53" s="22">
        <v>0.00987985</v>
      </c>
    </row>
    <row r="54">
      <c r="A54" s="21">
        <v>40695.0</v>
      </c>
      <c r="B54" s="22">
        <v>0.00956276</v>
      </c>
    </row>
    <row r="55">
      <c r="A55" s="21">
        <v>40725.0</v>
      </c>
      <c r="B55" s="22">
        <v>0.00967885</v>
      </c>
    </row>
    <row r="56">
      <c r="A56" s="21">
        <v>40756.0</v>
      </c>
      <c r="B56" s="22">
        <v>0.01074063</v>
      </c>
    </row>
    <row r="57">
      <c r="A57" s="21">
        <v>40787.0</v>
      </c>
      <c r="B57" s="22">
        <v>0.00941761</v>
      </c>
    </row>
    <row r="58">
      <c r="A58" s="21">
        <v>40817.0</v>
      </c>
      <c r="B58" s="22">
        <v>0.00881955</v>
      </c>
    </row>
    <row r="59">
      <c r="A59" s="21">
        <v>40848.0</v>
      </c>
      <c r="B59" s="22">
        <v>0.00860477</v>
      </c>
    </row>
    <row r="60">
      <c r="A60" s="21">
        <v>40878.0</v>
      </c>
      <c r="B60" s="22">
        <v>0.00907328</v>
      </c>
    </row>
    <row r="61">
      <c r="A61" s="21">
        <v>40909.0</v>
      </c>
      <c r="B61" s="22">
        <v>0.00891016</v>
      </c>
    </row>
    <row r="62">
      <c r="A62" s="21">
        <v>40940.0</v>
      </c>
      <c r="B62" s="22">
        <v>0.00748773</v>
      </c>
    </row>
    <row r="63">
      <c r="A63" s="21">
        <v>40969.0</v>
      </c>
      <c r="B63" s="22">
        <v>0.00821139</v>
      </c>
    </row>
    <row r="64">
      <c r="A64" s="21">
        <v>41000.0</v>
      </c>
      <c r="B64" s="22">
        <v>0.00711876</v>
      </c>
    </row>
    <row r="65">
      <c r="A65" s="21">
        <v>41030.0</v>
      </c>
      <c r="B65" s="22">
        <v>0.00744724</v>
      </c>
    </row>
    <row r="66">
      <c r="A66" s="21">
        <v>41061.0</v>
      </c>
      <c r="B66" s="22">
        <v>0.00641503</v>
      </c>
    </row>
    <row r="67">
      <c r="A67" s="21">
        <v>41091.0</v>
      </c>
      <c r="B67" s="22">
        <v>0.00679965</v>
      </c>
    </row>
    <row r="68">
      <c r="A68" s="21">
        <v>41122.0</v>
      </c>
      <c r="B68" s="22">
        <v>0.00691811</v>
      </c>
    </row>
    <row r="69">
      <c r="A69" s="21">
        <v>41153.0</v>
      </c>
      <c r="B69" s="22">
        <v>0.00538995</v>
      </c>
    </row>
    <row r="70">
      <c r="A70" s="21">
        <v>41183.0</v>
      </c>
      <c r="B70" s="22">
        <v>0.00611339</v>
      </c>
    </row>
    <row r="71">
      <c r="A71" s="21">
        <v>41214.0</v>
      </c>
      <c r="B71" s="22">
        <v>0.00548846</v>
      </c>
    </row>
    <row r="72">
      <c r="A72" s="21">
        <v>41244.0</v>
      </c>
      <c r="B72" s="22">
        <v>0.0055</v>
      </c>
    </row>
    <row r="73">
      <c r="A73" s="21">
        <v>41275.0</v>
      </c>
      <c r="B73" s="22">
        <v>0.0060144</v>
      </c>
    </row>
    <row r="74">
      <c r="A74" s="21">
        <v>41306.0</v>
      </c>
      <c r="B74" s="22">
        <v>0.0049275</v>
      </c>
    </row>
    <row r="75">
      <c r="A75" s="21">
        <v>41334.0</v>
      </c>
      <c r="B75" s="22">
        <v>0.00549404</v>
      </c>
    </row>
    <row r="76">
      <c r="A76" s="21">
        <v>41365.0</v>
      </c>
      <c r="B76" s="22">
        <v>0.00613646</v>
      </c>
    </row>
    <row r="77">
      <c r="A77" s="21">
        <v>41395.0</v>
      </c>
      <c r="B77" s="22">
        <v>0.00598536</v>
      </c>
    </row>
    <row r="78">
      <c r="A78" s="21">
        <v>41426.0</v>
      </c>
      <c r="B78" s="22">
        <v>0.00605273</v>
      </c>
    </row>
    <row r="79">
      <c r="A79" s="21">
        <v>41456.0</v>
      </c>
      <c r="B79" s="22">
        <v>0.00724092</v>
      </c>
    </row>
    <row r="80">
      <c r="A80" s="21">
        <v>41487.0</v>
      </c>
      <c r="B80" s="22">
        <v>0.00710315</v>
      </c>
    </row>
    <row r="81">
      <c r="A81" s="21">
        <v>41518.0</v>
      </c>
      <c r="B81" s="22">
        <v>0.00713029</v>
      </c>
    </row>
    <row r="82">
      <c r="A82" s="21">
        <v>41548.0</v>
      </c>
      <c r="B82" s="22">
        <v>0.0081051</v>
      </c>
    </row>
    <row r="83">
      <c r="A83" s="21">
        <v>41579.0</v>
      </c>
      <c r="B83" s="22">
        <v>0.00719208</v>
      </c>
    </row>
    <row r="84">
      <c r="A84" s="21">
        <v>41609.0</v>
      </c>
      <c r="B84" s="22">
        <v>0.0079</v>
      </c>
    </row>
    <row r="85">
      <c r="A85" s="21">
        <v>41640.0</v>
      </c>
      <c r="B85" s="22">
        <v>0.00849344</v>
      </c>
    </row>
    <row r="86">
      <c r="A86" s="21">
        <v>41671.0</v>
      </c>
      <c r="B86" s="22">
        <v>0.00790146</v>
      </c>
    </row>
    <row r="87">
      <c r="A87" s="21">
        <v>41699.0</v>
      </c>
      <c r="B87" s="22">
        <v>0.00765957</v>
      </c>
    </row>
    <row r="88">
      <c r="A88" s="21">
        <v>41730.0</v>
      </c>
      <c r="B88" s="22">
        <v>0.00822668</v>
      </c>
    </row>
    <row r="89">
      <c r="A89" s="21">
        <v>41760.0</v>
      </c>
      <c r="B89" s="22">
        <v>0.00865873</v>
      </c>
    </row>
    <row r="90">
      <c r="A90" s="21">
        <v>41791.0</v>
      </c>
      <c r="B90" s="22">
        <v>0.00824472</v>
      </c>
    </row>
    <row r="91">
      <c r="A91" s="21">
        <v>41821.0</v>
      </c>
      <c r="B91" s="22">
        <v>0.00948727</v>
      </c>
    </row>
    <row r="92">
      <c r="A92" s="21">
        <v>41852.0</v>
      </c>
      <c r="B92" s="22">
        <v>0.00865982</v>
      </c>
    </row>
    <row r="93">
      <c r="A93" s="21">
        <v>41883.0</v>
      </c>
      <c r="B93" s="22">
        <v>0.00907292</v>
      </c>
    </row>
    <row r="94">
      <c r="A94" s="21">
        <v>41913.0</v>
      </c>
      <c r="B94" s="22">
        <v>0.00950532</v>
      </c>
    </row>
    <row r="95">
      <c r="A95" s="21">
        <v>41944.0</v>
      </c>
      <c r="B95" s="22">
        <v>0.00842493</v>
      </c>
    </row>
    <row r="96">
      <c r="A96" s="21">
        <v>41974.0</v>
      </c>
      <c r="B96" s="22">
        <v>0.00961295</v>
      </c>
    </row>
    <row r="97">
      <c r="A97" s="21">
        <v>42005.0</v>
      </c>
      <c r="B97" s="22">
        <v>0.00935075</v>
      </c>
    </row>
    <row r="98">
      <c r="A98" s="21">
        <v>42036.0</v>
      </c>
      <c r="B98" s="22">
        <v>0.00822411</v>
      </c>
    </row>
    <row r="99">
      <c r="A99" s="21">
        <v>42064.0</v>
      </c>
      <c r="B99" s="22">
        <v>0.01039967</v>
      </c>
    </row>
    <row r="100">
      <c r="A100" s="21">
        <v>42095.0</v>
      </c>
      <c r="B100" s="22">
        <v>0.00951792</v>
      </c>
    </row>
    <row r="101">
      <c r="A101" s="21">
        <v>42125.0</v>
      </c>
      <c r="B101" s="22">
        <v>0.00985322</v>
      </c>
    </row>
    <row r="102">
      <c r="A102" s="21">
        <v>42156.0</v>
      </c>
      <c r="B102" s="22">
        <v>0.01066676</v>
      </c>
    </row>
    <row r="103">
      <c r="A103" s="21">
        <v>42186.0</v>
      </c>
      <c r="B103" s="22">
        <v>0.01178198</v>
      </c>
    </row>
    <row r="104">
      <c r="A104" s="21">
        <v>42217.0</v>
      </c>
      <c r="B104" s="22">
        <v>0.01108965</v>
      </c>
    </row>
    <row r="105">
      <c r="A105" s="21">
        <v>42248.0</v>
      </c>
      <c r="B105" s="22">
        <v>0.01108965</v>
      </c>
    </row>
    <row r="106">
      <c r="A106" s="21">
        <v>42278.0</v>
      </c>
      <c r="B106" s="22">
        <v>0.01108965</v>
      </c>
    </row>
    <row r="107">
      <c r="A107" s="21">
        <v>42309.0</v>
      </c>
      <c r="B107" s="22">
        <v>0.0105588</v>
      </c>
    </row>
    <row r="108">
      <c r="A108" s="21">
        <v>42339.0</v>
      </c>
      <c r="B108" s="22">
        <v>0.01162079</v>
      </c>
    </row>
    <row r="109">
      <c r="A109" s="21">
        <v>42370.0</v>
      </c>
      <c r="B109" s="22">
        <v>0.0105588</v>
      </c>
    </row>
    <row r="110">
      <c r="A110" s="21">
        <v>42401.0</v>
      </c>
      <c r="B110" s="22">
        <v>0.01002822</v>
      </c>
    </row>
    <row r="111">
      <c r="A111" s="21">
        <v>42430.0</v>
      </c>
      <c r="B111" s="22">
        <v>0.01162079</v>
      </c>
    </row>
    <row r="112">
      <c r="A112" s="21">
        <v>42461.0</v>
      </c>
      <c r="B112" s="22">
        <v>0.0105588</v>
      </c>
    </row>
    <row r="113">
      <c r="A113" s="21">
        <v>42491.0</v>
      </c>
      <c r="B113" s="22">
        <v>0.01108965</v>
      </c>
    </row>
    <row r="114">
      <c r="A114" s="21">
        <v>42522.0</v>
      </c>
      <c r="B114" s="22">
        <v>0.01162079</v>
      </c>
    </row>
    <row r="115">
      <c r="A115" s="21">
        <v>42552.0</v>
      </c>
      <c r="B115" s="22">
        <v>0.01108965</v>
      </c>
    </row>
    <row r="116">
      <c r="A116" s="21">
        <v>42583.0</v>
      </c>
      <c r="B116" s="22">
        <v>0.0121522</v>
      </c>
    </row>
    <row r="117">
      <c r="A117" s="21">
        <v>42614.0</v>
      </c>
      <c r="B117" s="22">
        <v>0.01108965</v>
      </c>
    </row>
    <row r="118">
      <c r="A118" s="21">
        <v>42644.0</v>
      </c>
      <c r="B118" s="22">
        <v>0.01048842</v>
      </c>
    </row>
    <row r="119">
      <c r="A119" s="21">
        <v>42675.0</v>
      </c>
      <c r="B119" s="22">
        <v>0.01038286</v>
      </c>
    </row>
    <row r="120">
      <c r="A120" s="21">
        <v>42705.0</v>
      </c>
      <c r="B120" s="22">
        <v>0.01123315</v>
      </c>
    </row>
    <row r="121">
      <c r="A121" s="21">
        <v>42736.0</v>
      </c>
      <c r="B121" s="22">
        <v>0.0108612</v>
      </c>
    </row>
    <row r="122">
      <c r="A122" s="21">
        <v>42767.0</v>
      </c>
      <c r="B122" s="22">
        <v>0.00865084</v>
      </c>
    </row>
    <row r="123">
      <c r="A123" s="21">
        <v>42795.0</v>
      </c>
      <c r="B123" s="22">
        <v>0.01052056</v>
      </c>
    </row>
    <row r="124">
      <c r="A124" s="21">
        <v>42826.0</v>
      </c>
      <c r="B124" s="22">
        <v>0.00786581</v>
      </c>
    </row>
    <row r="125">
      <c r="A125" s="21">
        <v>42856.0</v>
      </c>
      <c r="B125" s="22">
        <v>0.00927132</v>
      </c>
    </row>
    <row r="126">
      <c r="A126" s="21">
        <v>42887.0</v>
      </c>
      <c r="B126" s="22">
        <v>0.00808869</v>
      </c>
    </row>
    <row r="127">
      <c r="A127" s="21">
        <v>42917.0</v>
      </c>
      <c r="B127" s="22">
        <v>0.00797923</v>
      </c>
    </row>
    <row r="128">
      <c r="A128" s="21">
        <v>42948.0</v>
      </c>
      <c r="B128" s="22">
        <v>0.00802289</v>
      </c>
    </row>
    <row r="129">
      <c r="A129" s="21">
        <v>42979.0</v>
      </c>
      <c r="B129" s="22">
        <v>0.0063846</v>
      </c>
    </row>
    <row r="130">
      <c r="A130" s="21">
        <v>43009.0</v>
      </c>
      <c r="B130" s="22">
        <v>0.0064393</v>
      </c>
    </row>
    <row r="131">
      <c r="A131" s="21">
        <v>43040.0</v>
      </c>
      <c r="B131" s="22">
        <v>0.00568188</v>
      </c>
    </row>
    <row r="132">
      <c r="A132" s="21">
        <v>43070.0</v>
      </c>
      <c r="B132" s="22">
        <v>0.005384</v>
      </c>
    </row>
    <row r="133">
      <c r="A133" s="21">
        <v>43101.0</v>
      </c>
      <c r="B133" s="22">
        <v>0.00584205</v>
      </c>
    </row>
    <row r="134">
      <c r="A134" s="21">
        <v>43132.0</v>
      </c>
      <c r="B134" s="22">
        <v>0.00465602</v>
      </c>
    </row>
    <row r="135">
      <c r="A135" s="21">
        <v>43160.0</v>
      </c>
      <c r="B135" s="22">
        <v>0.00532345</v>
      </c>
    </row>
    <row r="136">
      <c r="A136" s="21">
        <v>43191.0</v>
      </c>
      <c r="B136" s="22">
        <v>0.00518295</v>
      </c>
    </row>
    <row r="137">
      <c r="A137" s="21">
        <v>43221.0</v>
      </c>
      <c r="B137" s="22">
        <v>0.00518295</v>
      </c>
    </row>
    <row r="138">
      <c r="A138" s="21">
        <v>43252.0</v>
      </c>
      <c r="B138" s="22">
        <v>0.00518295</v>
      </c>
    </row>
    <row r="139">
      <c r="A139" s="21">
        <v>43282.0</v>
      </c>
      <c r="B139" s="22">
        <v>0.00543042</v>
      </c>
    </row>
    <row r="140">
      <c r="A140" s="21">
        <v>43313.0</v>
      </c>
      <c r="B140" s="22">
        <v>0.00567796</v>
      </c>
    </row>
    <row r="141">
      <c r="A141" s="21">
        <v>43344.0</v>
      </c>
      <c r="B141" s="22">
        <v>0.00468818</v>
      </c>
    </row>
    <row r="142">
      <c r="A142" s="21">
        <v>43374.0</v>
      </c>
      <c r="B142" s="22">
        <v>0.00543042</v>
      </c>
    </row>
    <row r="143">
      <c r="A143" s="21">
        <v>43405.0</v>
      </c>
      <c r="B143" s="22">
        <v>0.00493553</v>
      </c>
    </row>
    <row r="144">
      <c r="A144" s="21">
        <v>43435.0</v>
      </c>
      <c r="B144" s="22">
        <v>0.00493553</v>
      </c>
    </row>
    <row r="145">
      <c r="A145" s="21">
        <v>43466.0</v>
      </c>
      <c r="B145" s="22">
        <v>0.00543042</v>
      </c>
    </row>
    <row r="146">
      <c r="A146" s="21">
        <v>43497.0</v>
      </c>
      <c r="B146" s="22">
        <v>0.00493553</v>
      </c>
    </row>
    <row r="147">
      <c r="A147" s="21">
        <v>43525.0</v>
      </c>
      <c r="B147" s="22">
        <v>0.00468818</v>
      </c>
    </row>
    <row r="148">
      <c r="A148" s="21">
        <v>43556.0</v>
      </c>
      <c r="B148" s="22">
        <v>0.00518295</v>
      </c>
    </row>
    <row r="149">
      <c r="A149" s="21">
        <v>43586.0</v>
      </c>
      <c r="B149" s="22">
        <v>0.00543042</v>
      </c>
    </row>
    <row r="150">
      <c r="A150" s="21">
        <v>43617.0</v>
      </c>
      <c r="B150" s="22">
        <v>0.00468818</v>
      </c>
    </row>
    <row r="151">
      <c r="A151" s="21">
        <v>43647.0</v>
      </c>
      <c r="B151" s="22">
        <v>0.00567796</v>
      </c>
    </row>
    <row r="152">
      <c r="A152" s="21">
        <v>43678.0</v>
      </c>
      <c r="B152" s="22">
        <v>0.00501719</v>
      </c>
    </row>
    <row r="153">
      <c r="A153" s="21">
        <v>43709.0</v>
      </c>
      <c r="B153" s="22">
        <v>0.0046376</v>
      </c>
    </row>
    <row r="154">
      <c r="A154" s="21">
        <v>43739.0</v>
      </c>
      <c r="B154" s="22">
        <v>0.00479264</v>
      </c>
    </row>
    <row r="155">
      <c r="A155" s="21">
        <v>43770.0</v>
      </c>
      <c r="B155" s="22">
        <v>0.00380386</v>
      </c>
    </row>
    <row r="156">
      <c r="A156" s="21">
        <v>43800.0</v>
      </c>
      <c r="B156" s="22">
        <v>0.00374704</v>
      </c>
    </row>
    <row r="157">
      <c r="A157" s="21">
        <v>43831.0</v>
      </c>
      <c r="B157" s="22">
        <v>0.00376633</v>
      </c>
    </row>
    <row r="158">
      <c r="A158" s="21">
        <v>43862.0</v>
      </c>
      <c r="B158" s="22">
        <v>0.00293729</v>
      </c>
    </row>
    <row r="159">
      <c r="A159" s="21">
        <v>43891.0</v>
      </c>
      <c r="B159" s="22">
        <v>0.00338369</v>
      </c>
    </row>
    <row r="160">
      <c r="A160" s="21">
        <v>43922.0</v>
      </c>
      <c r="B160" s="22">
        <v>0.00284925</v>
      </c>
    </row>
    <row r="161">
      <c r="A161" s="21">
        <v>43952.0</v>
      </c>
      <c r="B161" s="22">
        <v>0.0023581</v>
      </c>
    </row>
    <row r="162">
      <c r="A162" s="21">
        <v>43983.0</v>
      </c>
      <c r="B162" s="22">
        <v>0.00212332</v>
      </c>
    </row>
    <row r="163">
      <c r="A163" s="21">
        <v>44013.0</v>
      </c>
      <c r="B163" s="22">
        <v>0.00194346</v>
      </c>
    </row>
    <row r="164">
      <c r="A164" s="21">
        <v>44044.0</v>
      </c>
      <c r="B164" s="22">
        <v>0.0015989</v>
      </c>
    </row>
    <row r="165">
      <c r="A165" s="21">
        <v>44075.0</v>
      </c>
      <c r="B165" s="22">
        <v>0.00156966</v>
      </c>
    </row>
    <row r="166">
      <c r="A166" s="21">
        <v>44105.0</v>
      </c>
      <c r="B166" s="22">
        <v>0.00156966</v>
      </c>
    </row>
    <row r="167">
      <c r="A167" s="21">
        <v>44136.0</v>
      </c>
      <c r="B167" s="22">
        <v>0.00149486</v>
      </c>
    </row>
    <row r="168">
      <c r="A168" s="21">
        <v>44166.0</v>
      </c>
      <c r="B168" s="22">
        <v>0.00164447</v>
      </c>
    </row>
    <row r="169">
      <c r="A169" s="21">
        <v>44197.0</v>
      </c>
      <c r="B169" s="22">
        <v>0.00149486</v>
      </c>
    </row>
    <row r="170">
      <c r="A170" s="21">
        <v>44228.0</v>
      </c>
      <c r="B170" s="22">
        <v>0.00134527</v>
      </c>
    </row>
    <row r="171">
      <c r="A171" s="21">
        <v>44256.0</v>
      </c>
      <c r="B171" s="22">
        <v>0.0020108</v>
      </c>
    </row>
    <row r="172">
      <c r="A172" s="21">
        <v>44287.0</v>
      </c>
      <c r="B172" s="22">
        <v>0.00207785</v>
      </c>
    </row>
    <row r="173">
      <c r="A173" s="21">
        <v>44317.0</v>
      </c>
      <c r="B173" s="22">
        <v>0.00270326</v>
      </c>
    </row>
    <row r="174">
      <c r="A174" s="21">
        <v>44348.0</v>
      </c>
      <c r="B174" s="22">
        <v>0.00307779</v>
      </c>
    </row>
    <row r="175">
      <c r="A175" s="21">
        <v>44378.0</v>
      </c>
      <c r="B175" s="22">
        <v>0.00355616</v>
      </c>
    </row>
    <row r="176">
      <c r="A176" s="21">
        <v>44409.0</v>
      </c>
      <c r="B176" s="22">
        <v>0.00427952</v>
      </c>
    </row>
    <row r="177">
      <c r="A177" s="21">
        <v>44440.0</v>
      </c>
      <c r="B177" s="22">
        <v>0.00441999</v>
      </c>
    </row>
    <row r="178">
      <c r="A178" s="21">
        <v>44470.0</v>
      </c>
      <c r="B178" s="22">
        <v>0.00485996</v>
      </c>
    </row>
    <row r="179">
      <c r="A179" s="21">
        <v>44501.0</v>
      </c>
      <c r="B179" s="22">
        <v>0.00586749</v>
      </c>
    </row>
    <row r="180">
      <c r="A180" s="21">
        <v>44531.0</v>
      </c>
      <c r="B180" s="22">
        <v>0.00769083</v>
      </c>
    </row>
    <row r="181">
      <c r="A181" s="21">
        <v>44562.0</v>
      </c>
      <c r="B181" s="22">
        <v>0.0073227</v>
      </c>
    </row>
    <row r="182">
      <c r="A182" s="21">
        <v>44593.0</v>
      </c>
      <c r="B182" s="22">
        <v>0.00755041</v>
      </c>
    </row>
    <row r="183">
      <c r="A183" s="21">
        <v>44621.0</v>
      </c>
      <c r="B183" s="22">
        <v>0.00927054</v>
      </c>
    </row>
    <row r="184">
      <c r="A184" s="21">
        <v>44652.0</v>
      </c>
      <c r="B184" s="22">
        <v>0.00834321</v>
      </c>
    </row>
    <row r="185">
      <c r="A185" s="21">
        <v>44682.0</v>
      </c>
      <c r="B185" s="22">
        <v>0.01034592</v>
      </c>
    </row>
    <row r="186">
      <c r="A186" s="21">
        <v>44713.0</v>
      </c>
      <c r="B186" s="22">
        <v>0.01015316</v>
      </c>
    </row>
    <row r="187">
      <c r="A187" s="21">
        <v>44743.0</v>
      </c>
      <c r="B187" s="22">
        <v>0.01034842</v>
      </c>
    </row>
    <row r="188">
      <c r="A188" s="21">
        <v>44774.0</v>
      </c>
      <c r="B188" s="22">
        <v>0.01169361</v>
      </c>
    </row>
    <row r="189">
      <c r="A189" s="21">
        <v>44805.0</v>
      </c>
      <c r="B189" s="22">
        <v>0.01071982</v>
      </c>
    </row>
    <row r="190">
      <c r="A190" s="21">
        <v>44835.0</v>
      </c>
      <c r="B190" s="22">
        <v>0.01020676</v>
      </c>
    </row>
    <row r="191">
      <c r="A191" s="21">
        <v>44866.0</v>
      </c>
      <c r="B191" s="22">
        <v>0.01020676</v>
      </c>
    </row>
    <row r="192">
      <c r="A192" s="21">
        <v>44896.0</v>
      </c>
      <c r="B192" s="22">
        <v>0.01123315</v>
      </c>
    </row>
    <row r="193">
      <c r="A193" s="21">
        <v>44927.0</v>
      </c>
      <c r="B193" s="22">
        <v>0.01123315</v>
      </c>
    </row>
    <row r="194">
      <c r="A194" s="21">
        <v>44958.0</v>
      </c>
      <c r="B194" s="22">
        <v>0.00918141</v>
      </c>
    </row>
    <row r="195">
      <c r="A195" s="21">
        <v>44986.0</v>
      </c>
      <c r="B195" s="22">
        <v>0.01174673</v>
      </c>
      <c r="D195" s="23"/>
    </row>
    <row r="196">
      <c r="A196" s="21">
        <v>45017.0</v>
      </c>
      <c r="B196" s="22">
        <v>0.00918141</v>
      </c>
      <c r="D196" s="23"/>
    </row>
    <row r="197">
      <c r="A197" s="21">
        <v>45047.0</v>
      </c>
      <c r="B197" s="22">
        <v>0.01123315</v>
      </c>
    </row>
    <row r="198">
      <c r="A198" s="21">
        <v>45078.0</v>
      </c>
      <c r="B198" s="22">
        <v>0.01071982</v>
      </c>
    </row>
    <row r="199">
      <c r="A199" s="21">
        <v>45108.0</v>
      </c>
      <c r="B199" s="22">
        <v>0.01071982</v>
      </c>
    </row>
    <row r="200">
      <c r="A200" s="21">
        <v>45139.0</v>
      </c>
      <c r="B200" s="22">
        <v>0.01137496</v>
      </c>
    </row>
    <row r="201">
      <c r="A201" s="21">
        <v>45170.0</v>
      </c>
      <c r="B201" s="22">
        <v>0.00972902</v>
      </c>
    </row>
    <row r="202">
      <c r="A202" s="21">
        <v>45200.0</v>
      </c>
      <c r="B202" s="22">
        <v>0.00997567</v>
      </c>
    </row>
    <row r="203">
      <c r="A203" s="21">
        <v>45231.0</v>
      </c>
      <c r="B203" s="22">
        <v>0.00915988</v>
      </c>
    </row>
    <row r="204">
      <c r="A204" s="21">
        <v>45261.0</v>
      </c>
      <c r="B204" s="22">
        <v>0.00894525</v>
      </c>
    </row>
    <row r="205">
      <c r="A205" s="21">
        <v>45292.0</v>
      </c>
      <c r="B205" s="22">
        <v>0.0096669</v>
      </c>
    </row>
    <row r="206">
      <c r="A206" s="21">
        <v>45323.0</v>
      </c>
      <c r="B206" s="22">
        <v>0.008002</v>
      </c>
    </row>
    <row r="207">
      <c r="A207" s="21">
        <v>45352.0</v>
      </c>
      <c r="B207" s="22">
        <v>0.00831674</v>
      </c>
    </row>
    <row r="208">
      <c r="A208" s="21">
        <v>45383.0</v>
      </c>
      <c r="B208" s="22">
        <v>0.00887433</v>
      </c>
    </row>
    <row r="209">
      <c r="A209" s="21">
        <v>45413.0</v>
      </c>
      <c r="B209" s="22">
        <v>0.00832442</v>
      </c>
    </row>
    <row r="210">
      <c r="A210" s="21">
        <v>45444.0</v>
      </c>
      <c r="B210" s="22">
        <v>0.00788337</v>
      </c>
    </row>
    <row r="211">
      <c r="A211" s="21">
        <v>45474.0</v>
      </c>
      <c r="B211" s="22">
        <v>0.00907122</v>
      </c>
    </row>
    <row r="212">
      <c r="A212" s="21">
        <v>45505.0</v>
      </c>
      <c r="B212" s="22">
        <v>0.00867512</v>
      </c>
    </row>
    <row r="213">
      <c r="A213" s="21">
        <v>45536.0</v>
      </c>
      <c r="B213" s="22">
        <v>0.00835157</v>
      </c>
    </row>
    <row r="214">
      <c r="A214" s="21">
        <v>45566.0</v>
      </c>
      <c r="B214" s="22">
        <v>0.00927958</v>
      </c>
    </row>
    <row r="215">
      <c r="A215" s="24">
        <v>45597.0</v>
      </c>
      <c r="B215" s="25">
        <v>0.0079299</v>
      </c>
    </row>
    <row r="216">
      <c r="A216" s="21"/>
      <c r="B216" s="22"/>
    </row>
    <row r="217">
      <c r="A217" s="21"/>
      <c r="B217" s="22"/>
    </row>
    <row r="218">
      <c r="A218" s="21"/>
      <c r="B218" s="22"/>
    </row>
    <row r="219">
      <c r="A219" s="21"/>
      <c r="B219" s="22"/>
    </row>
    <row r="220">
      <c r="A220" s="21"/>
      <c r="B220" s="22"/>
    </row>
    <row r="221">
      <c r="A221" s="21"/>
      <c r="B221" s="22"/>
    </row>
    <row r="222">
      <c r="A222" s="21"/>
      <c r="B222" s="22"/>
    </row>
    <row r="223">
      <c r="A223" s="21"/>
      <c r="B223" s="22"/>
    </row>
    <row r="224">
      <c r="A224" s="21"/>
      <c r="B224" s="22"/>
    </row>
    <row r="225">
      <c r="A225" s="21"/>
      <c r="B225" s="22"/>
    </row>
    <row r="226">
      <c r="A226" s="21"/>
      <c r="B226" s="22"/>
    </row>
    <row r="227">
      <c r="A227" s="21"/>
      <c r="B227" s="22"/>
    </row>
    <row r="228">
      <c r="A228" s="21"/>
      <c r="B228" s="22"/>
    </row>
    <row r="229">
      <c r="A229" s="21"/>
      <c r="B229" s="22"/>
    </row>
    <row r="230">
      <c r="A230" s="21"/>
      <c r="B230" s="22"/>
    </row>
    <row r="231">
      <c r="A231" s="21"/>
      <c r="B231" s="22"/>
    </row>
    <row r="232">
      <c r="A232" s="21"/>
      <c r="B232" s="22"/>
    </row>
    <row r="233">
      <c r="A233" s="21"/>
      <c r="B233" s="22"/>
    </row>
    <row r="234">
      <c r="A234" s="21"/>
      <c r="B234" s="22"/>
    </row>
    <row r="235">
      <c r="A235" s="21"/>
      <c r="B235" s="22"/>
    </row>
    <row r="236">
      <c r="A236" s="21"/>
      <c r="B236" s="22"/>
    </row>
    <row r="237">
      <c r="A237" s="21"/>
      <c r="B237" s="22"/>
    </row>
    <row r="238">
      <c r="A238" s="21"/>
      <c r="B238" s="22"/>
    </row>
    <row r="239">
      <c r="A239" s="21"/>
      <c r="B239" s="22"/>
    </row>
    <row r="240">
      <c r="A240" s="21"/>
      <c r="B240" s="22"/>
    </row>
    <row r="241">
      <c r="A241" s="21"/>
      <c r="B241" s="22"/>
    </row>
    <row r="242">
      <c r="A242" s="21"/>
      <c r="B242" s="22"/>
    </row>
    <row r="243">
      <c r="A243" s="21"/>
      <c r="B243" s="22"/>
    </row>
    <row r="244">
      <c r="A244" s="21"/>
      <c r="B244" s="22"/>
    </row>
    <row r="245">
      <c r="A245" s="21"/>
      <c r="B245" s="22"/>
    </row>
    <row r="246">
      <c r="A246" s="21"/>
      <c r="B246" s="22"/>
    </row>
    <row r="247">
      <c r="A247" s="21"/>
      <c r="B247" s="22"/>
    </row>
    <row r="248">
      <c r="A248" s="21"/>
      <c r="B248" s="22"/>
    </row>
    <row r="249">
      <c r="A249" s="21"/>
      <c r="B249" s="22"/>
    </row>
    <row r="250">
      <c r="A250" s="21"/>
      <c r="B250" s="22"/>
    </row>
    <row r="251">
      <c r="A251" s="21"/>
      <c r="B251" s="22"/>
    </row>
    <row r="252">
      <c r="A252" s="21"/>
      <c r="B252" s="22"/>
    </row>
    <row r="253">
      <c r="A253" s="21"/>
      <c r="B253" s="22"/>
    </row>
    <row r="254">
      <c r="A254" s="21"/>
      <c r="B254" s="22"/>
    </row>
    <row r="255">
      <c r="A255" s="21"/>
      <c r="B255" s="22"/>
    </row>
    <row r="256">
      <c r="A256" s="21"/>
      <c r="B256" s="22"/>
    </row>
    <row r="257">
      <c r="A257" s="21"/>
      <c r="B257" s="22"/>
    </row>
    <row r="258">
      <c r="A258" s="21"/>
      <c r="B258" s="22"/>
    </row>
    <row r="259">
      <c r="A259" s="21"/>
      <c r="B259" s="22"/>
    </row>
    <row r="260">
      <c r="A260" s="21"/>
      <c r="B260" s="22"/>
    </row>
    <row r="261">
      <c r="A261" s="21"/>
      <c r="B261" s="22"/>
    </row>
    <row r="262">
      <c r="A262" s="21"/>
      <c r="B262" s="22"/>
    </row>
    <row r="263">
      <c r="A263" s="21"/>
      <c r="B263" s="22"/>
    </row>
    <row r="264">
      <c r="A264" s="21"/>
      <c r="B264" s="22"/>
    </row>
    <row r="265">
      <c r="A265" s="21"/>
      <c r="B265" s="22"/>
    </row>
    <row r="266">
      <c r="A266" s="21"/>
      <c r="B266" s="22"/>
    </row>
    <row r="267">
      <c r="A267" s="21"/>
      <c r="B267" s="22"/>
    </row>
    <row r="268">
      <c r="A268" s="21"/>
      <c r="B268" s="22"/>
    </row>
    <row r="269">
      <c r="A269" s="21"/>
      <c r="B269" s="22"/>
    </row>
    <row r="270">
      <c r="A270" s="21"/>
      <c r="B270" s="22"/>
    </row>
    <row r="271">
      <c r="A271" s="21"/>
      <c r="B271" s="22"/>
    </row>
    <row r="272">
      <c r="A272" s="21"/>
      <c r="B272" s="22"/>
    </row>
    <row r="273">
      <c r="A273" s="21"/>
      <c r="B273" s="22"/>
    </row>
    <row r="274">
      <c r="A274" s="21"/>
      <c r="B274" s="22"/>
    </row>
    <row r="275">
      <c r="A275" s="21"/>
      <c r="B275" s="22"/>
    </row>
    <row r="276">
      <c r="A276" s="21"/>
      <c r="B276" s="22"/>
    </row>
    <row r="277">
      <c r="A277" s="21"/>
      <c r="B277" s="22"/>
    </row>
    <row r="278">
      <c r="A278" s="21"/>
      <c r="B278" s="22"/>
    </row>
    <row r="279">
      <c r="A279" s="21"/>
      <c r="B279" s="22"/>
    </row>
    <row r="280">
      <c r="A280" s="21"/>
      <c r="B280" s="22"/>
    </row>
    <row r="281">
      <c r="A281" s="21"/>
      <c r="B281" s="22"/>
    </row>
    <row r="282">
      <c r="A282" s="21"/>
      <c r="B282" s="22"/>
    </row>
    <row r="283">
      <c r="A283" s="21"/>
      <c r="B283" s="22"/>
    </row>
    <row r="284">
      <c r="A284" s="21"/>
      <c r="B284" s="22"/>
    </row>
    <row r="285">
      <c r="A285" s="21"/>
      <c r="B285" s="22"/>
    </row>
    <row r="286">
      <c r="A286" s="21"/>
      <c r="B286" s="22"/>
    </row>
    <row r="287">
      <c r="A287" s="21"/>
      <c r="B287" s="22"/>
    </row>
    <row r="288">
      <c r="A288" s="21"/>
      <c r="B288" s="22"/>
    </row>
    <row r="289">
      <c r="A289" s="21"/>
      <c r="B289" s="22"/>
    </row>
    <row r="290">
      <c r="A290" s="21"/>
      <c r="B290" s="22"/>
    </row>
    <row r="291">
      <c r="A291" s="21"/>
      <c r="B291" s="22"/>
    </row>
    <row r="292">
      <c r="A292" s="21"/>
      <c r="B292" s="22"/>
    </row>
    <row r="293">
      <c r="A293" s="21"/>
      <c r="B293" s="22"/>
    </row>
    <row r="294">
      <c r="A294" s="21"/>
      <c r="B294" s="22"/>
    </row>
    <row r="295">
      <c r="A295" s="21"/>
      <c r="B295" s="22"/>
    </row>
    <row r="296">
      <c r="A296" s="21"/>
      <c r="B296" s="22"/>
    </row>
    <row r="297">
      <c r="A297" s="21"/>
      <c r="B297" s="22"/>
    </row>
    <row r="298">
      <c r="A298" s="21"/>
      <c r="B298" s="22"/>
    </row>
    <row r="299">
      <c r="A299" s="21"/>
      <c r="B299" s="22"/>
    </row>
    <row r="300">
      <c r="A300" s="21"/>
      <c r="B300" s="22"/>
    </row>
    <row r="301">
      <c r="A301" s="21"/>
      <c r="B301" s="22"/>
    </row>
    <row r="302">
      <c r="A302" s="21"/>
      <c r="B302" s="22"/>
    </row>
    <row r="303">
      <c r="A303" s="21"/>
      <c r="B303" s="22"/>
    </row>
    <row r="304">
      <c r="A304" s="21"/>
      <c r="B304" s="22"/>
    </row>
    <row r="305">
      <c r="A305" s="21"/>
      <c r="B305" s="22"/>
    </row>
    <row r="306">
      <c r="A306" s="21"/>
      <c r="B306" s="22"/>
    </row>
    <row r="307">
      <c r="A307" s="21"/>
      <c r="B307" s="22"/>
    </row>
    <row r="308">
      <c r="A308" s="21"/>
      <c r="B308" s="22"/>
    </row>
    <row r="309">
      <c r="A309" s="21"/>
      <c r="B309" s="22"/>
    </row>
    <row r="310">
      <c r="A310" s="21"/>
      <c r="B310" s="22"/>
    </row>
    <row r="311">
      <c r="A311" s="21"/>
      <c r="B311" s="22"/>
    </row>
    <row r="312">
      <c r="A312" s="21"/>
      <c r="B312" s="22"/>
    </row>
    <row r="313">
      <c r="A313" s="21"/>
      <c r="B313" s="22"/>
    </row>
    <row r="314">
      <c r="A314" s="21"/>
      <c r="B314" s="22"/>
    </row>
    <row r="315">
      <c r="A315" s="21"/>
      <c r="B315" s="22"/>
    </row>
    <row r="316">
      <c r="A316" s="21"/>
      <c r="B316" s="22"/>
    </row>
    <row r="317">
      <c r="A317" s="21"/>
      <c r="B317" s="22"/>
    </row>
    <row r="318">
      <c r="A318" s="21"/>
      <c r="B318" s="22"/>
    </row>
    <row r="319">
      <c r="A319" s="21"/>
      <c r="B319" s="22"/>
    </row>
    <row r="320">
      <c r="A320" s="21"/>
      <c r="B320" s="22"/>
    </row>
    <row r="321">
      <c r="A321" s="21"/>
      <c r="B321" s="22"/>
    </row>
    <row r="322">
      <c r="A322" s="21"/>
      <c r="B322" s="22"/>
    </row>
    <row r="323">
      <c r="A323" s="21"/>
      <c r="B323" s="22"/>
    </row>
    <row r="324">
      <c r="A324" s="21"/>
      <c r="B324" s="22"/>
    </row>
    <row r="325">
      <c r="A325" s="21"/>
      <c r="B325" s="22"/>
    </row>
    <row r="326">
      <c r="A326" s="21"/>
      <c r="B326" s="22"/>
    </row>
    <row r="327">
      <c r="A327" s="21"/>
      <c r="B327" s="22"/>
    </row>
    <row r="328">
      <c r="A328" s="21"/>
      <c r="B328" s="22"/>
    </row>
    <row r="329">
      <c r="A329" s="21"/>
      <c r="B329" s="22"/>
    </row>
    <row r="330">
      <c r="A330" s="21"/>
      <c r="B330" s="22"/>
    </row>
    <row r="331">
      <c r="A331" s="21"/>
      <c r="B331" s="22"/>
    </row>
    <row r="332">
      <c r="A332" s="21"/>
      <c r="B332" s="22"/>
    </row>
    <row r="333">
      <c r="A333" s="21"/>
      <c r="B333" s="22"/>
    </row>
    <row r="334">
      <c r="A334" s="21"/>
      <c r="B334" s="22"/>
    </row>
    <row r="335">
      <c r="A335" s="21"/>
      <c r="B335" s="22"/>
    </row>
    <row r="336">
      <c r="A336" s="21"/>
      <c r="B336" s="22"/>
    </row>
    <row r="337">
      <c r="A337" s="21"/>
      <c r="B337" s="22"/>
    </row>
    <row r="338">
      <c r="A338" s="21"/>
      <c r="B338" s="22"/>
    </row>
    <row r="339">
      <c r="A339" s="21"/>
      <c r="B339" s="22"/>
    </row>
    <row r="340">
      <c r="A340" s="21"/>
      <c r="B340" s="22"/>
    </row>
    <row r="341">
      <c r="A341" s="21"/>
      <c r="B341" s="22"/>
    </row>
    <row r="342">
      <c r="A342" s="21"/>
      <c r="B342" s="22"/>
    </row>
    <row r="343">
      <c r="A343" s="21"/>
      <c r="B343" s="22"/>
    </row>
    <row r="344">
      <c r="A344" s="21"/>
      <c r="B344" s="22"/>
    </row>
    <row r="345">
      <c r="A345" s="21"/>
      <c r="B345" s="22"/>
    </row>
    <row r="346">
      <c r="A346" s="21"/>
      <c r="B346" s="22"/>
    </row>
    <row r="347">
      <c r="A347" s="21"/>
      <c r="B347" s="22"/>
    </row>
    <row r="348">
      <c r="A348" s="21"/>
      <c r="B348" s="22"/>
    </row>
    <row r="349">
      <c r="A349" s="21"/>
      <c r="B349" s="22"/>
    </row>
    <row r="350">
      <c r="A350" s="21"/>
      <c r="B350" s="22"/>
    </row>
    <row r="351">
      <c r="A351" s="21"/>
      <c r="B351" s="22"/>
    </row>
    <row r="352">
      <c r="A352" s="21"/>
      <c r="B352" s="22"/>
    </row>
    <row r="353">
      <c r="A353" s="21"/>
      <c r="B353" s="22"/>
    </row>
    <row r="354">
      <c r="A354" s="21"/>
      <c r="B354" s="22"/>
    </row>
    <row r="355">
      <c r="A355" s="21"/>
      <c r="B355" s="22"/>
    </row>
    <row r="356">
      <c r="A356" s="21"/>
      <c r="B356" s="22"/>
    </row>
    <row r="357">
      <c r="A357" s="21"/>
      <c r="B357" s="22"/>
    </row>
    <row r="358">
      <c r="A358" s="21"/>
      <c r="B358" s="22"/>
    </row>
    <row r="359">
      <c r="A359" s="21"/>
      <c r="B359" s="22"/>
    </row>
    <row r="360">
      <c r="A360" s="21"/>
      <c r="B360" s="22"/>
    </row>
    <row r="361">
      <c r="A361" s="21"/>
      <c r="B361" s="22"/>
    </row>
    <row r="362">
      <c r="A362" s="21"/>
      <c r="B362" s="22"/>
    </row>
    <row r="363">
      <c r="A363" s="21"/>
      <c r="B363" s="22"/>
    </row>
    <row r="364">
      <c r="A364" s="21"/>
      <c r="B364" s="22"/>
    </row>
    <row r="365">
      <c r="A365" s="21"/>
      <c r="B365" s="22"/>
    </row>
    <row r="366">
      <c r="A366" s="21"/>
      <c r="B366" s="22"/>
    </row>
    <row r="367">
      <c r="A367" s="21"/>
      <c r="B367" s="22"/>
    </row>
    <row r="368">
      <c r="A368" s="21"/>
      <c r="B368" s="22"/>
    </row>
    <row r="369">
      <c r="A369" s="21"/>
      <c r="B369" s="22"/>
    </row>
    <row r="370">
      <c r="A370" s="21"/>
      <c r="B370" s="22"/>
    </row>
    <row r="371">
      <c r="A371" s="21"/>
      <c r="B371" s="22"/>
    </row>
    <row r="372">
      <c r="A372" s="21"/>
      <c r="B372" s="22"/>
    </row>
    <row r="373">
      <c r="A373" s="21"/>
      <c r="B373" s="22"/>
    </row>
    <row r="374">
      <c r="A374" s="21"/>
      <c r="B374" s="22"/>
    </row>
    <row r="375">
      <c r="A375" s="21"/>
      <c r="B375" s="22"/>
    </row>
    <row r="376">
      <c r="A376" s="21"/>
      <c r="B376" s="22"/>
    </row>
    <row r="377">
      <c r="A377" s="21"/>
      <c r="B377" s="22"/>
    </row>
    <row r="378">
      <c r="A378" s="21"/>
      <c r="B378" s="22"/>
    </row>
    <row r="379">
      <c r="A379" s="21"/>
      <c r="B379" s="22"/>
    </row>
    <row r="380">
      <c r="A380" s="21"/>
      <c r="B380" s="22"/>
    </row>
    <row r="381">
      <c r="A381" s="21"/>
      <c r="B381" s="22"/>
    </row>
    <row r="382">
      <c r="A382" s="21"/>
      <c r="B382" s="22"/>
    </row>
    <row r="383">
      <c r="A383" s="21"/>
      <c r="B383" s="22"/>
    </row>
    <row r="384">
      <c r="A384" s="21"/>
      <c r="B384" s="22"/>
    </row>
    <row r="385">
      <c r="A385" s="21"/>
      <c r="B385" s="22"/>
    </row>
    <row r="386">
      <c r="A386" s="21"/>
      <c r="B386" s="22"/>
    </row>
    <row r="387">
      <c r="A387" s="21"/>
      <c r="B387" s="22"/>
    </row>
    <row r="388">
      <c r="A388" s="21"/>
      <c r="B388" s="22"/>
    </row>
    <row r="389">
      <c r="A389" s="21"/>
      <c r="B389" s="22"/>
    </row>
    <row r="390">
      <c r="A390" s="21"/>
      <c r="B390" s="22"/>
    </row>
    <row r="391">
      <c r="A391" s="21"/>
      <c r="B391" s="22"/>
    </row>
    <row r="392">
      <c r="A392" s="21"/>
      <c r="B392" s="22"/>
    </row>
    <row r="393">
      <c r="A393" s="21"/>
      <c r="B393" s="22"/>
    </row>
    <row r="394">
      <c r="A394" s="21"/>
      <c r="B394" s="22"/>
    </row>
    <row r="395">
      <c r="A395" s="21"/>
      <c r="B395" s="22"/>
    </row>
    <row r="396">
      <c r="A396" s="21"/>
      <c r="B396" s="22"/>
    </row>
    <row r="397">
      <c r="A397" s="21"/>
      <c r="B397" s="22"/>
    </row>
    <row r="398">
      <c r="A398" s="21"/>
      <c r="B398" s="22"/>
    </row>
    <row r="399">
      <c r="A399" s="21"/>
      <c r="B399" s="22"/>
    </row>
    <row r="400">
      <c r="A400" s="21"/>
      <c r="B400" s="22"/>
    </row>
    <row r="401">
      <c r="A401" s="21"/>
      <c r="B401" s="22"/>
    </row>
    <row r="402">
      <c r="A402" s="21"/>
      <c r="B402" s="22"/>
    </row>
    <row r="403">
      <c r="A403" s="21"/>
      <c r="B403" s="22"/>
    </row>
    <row r="404">
      <c r="A404" s="21"/>
      <c r="B404" s="22"/>
    </row>
    <row r="405">
      <c r="A405" s="21"/>
      <c r="B405" s="22"/>
    </row>
  </sheetData>
  <printOptions/>
  <pageMargins bottom="0.984251969" footer="0.0" header="0.0" left="0.787401575" right="0.787401575" top="0.984251969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0.75"/>
    <col customWidth="1" hidden="1" min="2" max="2" width="9.13"/>
    <col customWidth="1" min="3" max="26" width="8.63"/>
  </cols>
  <sheetData>
    <row r="1" ht="12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</row>
    <row r="2" ht="12.7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ht="12.7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ht="12.7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ht="12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ht="12.75" customHeight="1">
      <c r="A6" s="27" t="s">
        <v>11</v>
      </c>
      <c r="B6" s="4"/>
      <c r="C6" s="26"/>
      <c r="D6" s="26"/>
      <c r="E6" s="26"/>
      <c r="F6" s="26"/>
      <c r="G6" s="26"/>
      <c r="H6" s="26"/>
      <c r="I6" s="26"/>
      <c r="J6" s="26"/>
      <c r="K6" s="26"/>
    </row>
    <row r="7" ht="12.75" customHeight="1">
      <c r="A7" s="28"/>
      <c r="B7" s="28"/>
      <c r="C7" s="26"/>
      <c r="D7" s="26"/>
      <c r="E7" s="26"/>
      <c r="F7" s="26"/>
      <c r="G7" s="26"/>
      <c r="H7" s="26"/>
      <c r="I7" s="26"/>
      <c r="J7" s="26"/>
      <c r="K7" s="26"/>
    </row>
    <row r="8" ht="12.75" customHeight="1">
      <c r="A8" s="29" t="s">
        <v>12</v>
      </c>
      <c r="B8" s="28"/>
      <c r="C8" s="26"/>
      <c r="D8" s="26"/>
      <c r="E8" s="26"/>
      <c r="F8" s="26"/>
      <c r="G8" s="26"/>
      <c r="H8" s="26"/>
      <c r="I8" s="26"/>
      <c r="J8" s="26"/>
      <c r="K8" s="26"/>
    </row>
    <row r="9" ht="12.75" customHeight="1">
      <c r="A9" s="29" t="s">
        <v>13</v>
      </c>
      <c r="B9" s="28"/>
      <c r="C9" s="26"/>
      <c r="D9" s="26"/>
      <c r="E9" s="26"/>
      <c r="F9" s="26"/>
      <c r="G9" s="26"/>
      <c r="H9" s="26"/>
      <c r="I9" s="26"/>
      <c r="J9" s="26"/>
      <c r="K9" s="26"/>
    </row>
    <row r="10" ht="38.25" customHeight="1">
      <c r="A10" s="29" t="s">
        <v>14</v>
      </c>
      <c r="B10" s="28"/>
      <c r="C10" s="26"/>
      <c r="D10" s="26"/>
      <c r="E10" s="26"/>
      <c r="F10" s="26"/>
      <c r="G10" s="26"/>
      <c r="H10" s="26"/>
      <c r="I10" s="26"/>
      <c r="J10" s="26"/>
      <c r="K10" s="26"/>
    </row>
    <row r="11" ht="45.75" customHeight="1">
      <c r="A11" s="29" t="s">
        <v>15</v>
      </c>
      <c r="B11" s="28"/>
      <c r="C11" s="26"/>
      <c r="D11" s="26"/>
      <c r="E11" s="26"/>
      <c r="F11" s="26"/>
      <c r="G11" s="26"/>
      <c r="H11" s="26"/>
      <c r="I11" s="26"/>
      <c r="J11" s="26"/>
      <c r="K11" s="26"/>
    </row>
    <row r="12" ht="303.0" customHeight="1">
      <c r="A12" s="30" t="s">
        <v>16</v>
      </c>
      <c r="B12" s="28"/>
      <c r="C12" s="26"/>
      <c r="D12" s="26"/>
      <c r="E12" s="26"/>
      <c r="F12" s="26"/>
      <c r="G12" s="26"/>
      <c r="H12" s="26"/>
      <c r="I12" s="26"/>
      <c r="J12" s="26"/>
      <c r="K12" s="26"/>
    </row>
    <row r="13" ht="12.75" customHeight="1">
      <c r="A13" s="31" t="s">
        <v>17</v>
      </c>
      <c r="B13" s="28"/>
      <c r="C13" s="26"/>
      <c r="D13" s="26"/>
      <c r="E13" s="26"/>
      <c r="F13" s="26"/>
      <c r="G13" s="26"/>
      <c r="H13" s="26"/>
      <c r="I13" s="26"/>
      <c r="J13" s="26"/>
      <c r="K13" s="26"/>
    </row>
    <row r="14" ht="12.75" customHeight="1">
      <c r="A14" s="32" t="s">
        <v>18</v>
      </c>
      <c r="B14" s="28"/>
      <c r="C14" s="26"/>
      <c r="D14" s="26"/>
      <c r="E14" s="26"/>
      <c r="F14" s="26"/>
      <c r="G14" s="26"/>
      <c r="H14" s="26"/>
      <c r="I14" s="26"/>
      <c r="J14" s="26"/>
      <c r="K14" s="26"/>
    </row>
    <row r="15" ht="12.75" customHeight="1">
      <c r="A15" s="32"/>
      <c r="B15" s="28"/>
      <c r="C15" s="26"/>
      <c r="D15" s="26"/>
      <c r="E15" s="26"/>
      <c r="F15" s="26"/>
      <c r="G15" s="26"/>
      <c r="H15" s="26"/>
      <c r="I15" s="26"/>
      <c r="J15" s="26"/>
      <c r="K15" s="26"/>
    </row>
    <row r="16" ht="12.75" customHeight="1">
      <c r="A16" s="32"/>
      <c r="B16" s="28"/>
      <c r="C16" s="26"/>
      <c r="D16" s="26"/>
      <c r="E16" s="26"/>
      <c r="F16" s="26"/>
      <c r="G16" s="26"/>
      <c r="H16" s="26"/>
      <c r="I16" s="26"/>
      <c r="J16" s="26"/>
      <c r="K16" s="26"/>
    </row>
    <row r="17" ht="12.75" customHeight="1">
      <c r="A17" s="32"/>
      <c r="B17" s="28"/>
      <c r="C17" s="26"/>
      <c r="D17" s="26"/>
      <c r="E17" s="26"/>
      <c r="F17" s="26"/>
      <c r="G17" s="26"/>
      <c r="H17" s="26"/>
      <c r="I17" s="26"/>
      <c r="J17" s="26"/>
      <c r="K17" s="26"/>
    </row>
    <row r="18" ht="12.75" customHeight="1">
      <c r="A18" s="32"/>
      <c r="B18" s="28"/>
      <c r="C18" s="26"/>
      <c r="D18" s="26"/>
      <c r="E18" s="26"/>
      <c r="F18" s="26"/>
      <c r="G18" s="26"/>
      <c r="H18" s="26"/>
      <c r="I18" s="26"/>
      <c r="J18" s="26"/>
      <c r="K18" s="26"/>
    </row>
    <row r="19" ht="12.75" customHeight="1">
      <c r="A19" s="32"/>
      <c r="B19" s="28"/>
      <c r="C19" s="26"/>
      <c r="D19" s="26"/>
      <c r="E19" s="26"/>
      <c r="F19" s="26"/>
      <c r="G19" s="26"/>
      <c r="H19" s="26"/>
      <c r="I19" s="26"/>
      <c r="J19" s="26"/>
      <c r="K19" s="26"/>
    </row>
    <row r="20" ht="12.75" customHeight="1">
      <c r="A20" s="32"/>
      <c r="B20" s="28"/>
      <c r="C20" s="26"/>
      <c r="D20" s="26"/>
      <c r="E20" s="26"/>
      <c r="F20" s="26"/>
      <c r="G20" s="26"/>
      <c r="H20" s="26"/>
      <c r="I20" s="26"/>
      <c r="J20" s="26"/>
      <c r="K20" s="26"/>
    </row>
    <row r="21" ht="12.75" customHeight="1">
      <c r="A21" s="32"/>
      <c r="B21" s="28"/>
      <c r="C21" s="26"/>
      <c r="D21" s="26"/>
      <c r="E21" s="26"/>
      <c r="F21" s="26"/>
      <c r="G21" s="26"/>
      <c r="H21" s="26"/>
      <c r="I21" s="26"/>
      <c r="J21" s="26"/>
      <c r="K21" s="26"/>
    </row>
    <row r="22" ht="12.75" customHeight="1">
      <c r="A22" s="32"/>
      <c r="B22" s="28"/>
      <c r="C22" s="26"/>
      <c r="D22" s="26"/>
      <c r="E22" s="26"/>
      <c r="F22" s="26"/>
      <c r="G22" s="26"/>
      <c r="H22" s="26"/>
      <c r="I22" s="26"/>
      <c r="J22" s="26"/>
      <c r="K22" s="26"/>
    </row>
    <row r="23" ht="12.75" customHeight="1">
      <c r="A23" s="32"/>
      <c r="B23" s="28"/>
      <c r="C23" s="26"/>
      <c r="D23" s="26"/>
      <c r="E23" s="26"/>
      <c r="F23" s="26"/>
      <c r="G23" s="26"/>
      <c r="H23" s="26"/>
      <c r="I23" s="26"/>
      <c r="J23" s="26"/>
      <c r="K23" s="26"/>
    </row>
    <row r="24" ht="12.75" customHeight="1">
      <c r="A24" s="32"/>
      <c r="B24" s="28"/>
      <c r="C24" s="26"/>
      <c r="D24" s="26"/>
      <c r="E24" s="26"/>
      <c r="F24" s="26"/>
      <c r="G24" s="26"/>
      <c r="H24" s="26"/>
      <c r="I24" s="26"/>
      <c r="J24" s="26"/>
      <c r="K24" s="26"/>
    </row>
    <row r="25" ht="12.75" customHeight="1">
      <c r="A25" s="32"/>
      <c r="B25" s="28"/>
      <c r="C25" s="26"/>
      <c r="D25" s="26"/>
      <c r="E25" s="26"/>
      <c r="F25" s="26"/>
      <c r="G25" s="26"/>
      <c r="H25" s="26"/>
      <c r="I25" s="26"/>
      <c r="J25" s="26"/>
      <c r="K25" s="26"/>
    </row>
    <row r="26" ht="12.75" customHeight="1">
      <c r="A26" s="32"/>
      <c r="B26" s="28"/>
      <c r="C26" s="26"/>
      <c r="D26" s="26"/>
      <c r="E26" s="26"/>
      <c r="F26" s="26"/>
      <c r="G26" s="26"/>
      <c r="H26" s="26"/>
      <c r="I26" s="26"/>
      <c r="J26" s="26"/>
      <c r="K26" s="26"/>
    </row>
    <row r="27" ht="12.75" customHeight="1">
      <c r="A27" s="32"/>
      <c r="B27" s="28"/>
      <c r="C27" s="26"/>
      <c r="D27" s="26"/>
      <c r="E27" s="26"/>
      <c r="F27" s="26"/>
      <c r="G27" s="26"/>
      <c r="H27" s="26"/>
      <c r="I27" s="26"/>
      <c r="J27" s="26"/>
      <c r="K27" s="26"/>
    </row>
    <row r="28" ht="12.75" customHeight="1">
      <c r="A28" s="28"/>
      <c r="B28" s="28"/>
      <c r="C28" s="26"/>
      <c r="D28" s="26"/>
      <c r="E28" s="26"/>
      <c r="F28" s="26"/>
      <c r="G28" s="26"/>
      <c r="H28" s="26"/>
      <c r="I28" s="26"/>
      <c r="J28" s="26"/>
      <c r="K28" s="26"/>
    </row>
    <row r="29" ht="12.7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ht="12.7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ht="12.75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ht="12.75" customHeight="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ht="12.7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ht="12.75" customHeight="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</row>
    <row r="35" ht="12.75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ht="12.7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</row>
    <row r="37" ht="12.75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</row>
    <row r="38" ht="12.7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ht="12.7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ht="12.7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ht="12.7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ht="12.7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ht="12.7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ht="12.7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ht="12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ht="12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</row>
    <row r="51" ht="12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ht="12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</row>
    <row r="53" ht="12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</row>
    <row r="54" ht="12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ht="12.75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ht="12.7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</row>
    <row r="57" ht="12.7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58" ht="12.7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ht="12.7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ht="12.7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</row>
    <row r="61" ht="12.7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ht="12.7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</row>
    <row r="63" ht="12.7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ht="12.7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ht="12.7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ht="12.7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ht="12.7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ht="12.7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</row>
    <row r="69" ht="12.7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</row>
    <row r="70" ht="12.7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ht="12.7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ht="12.7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ht="12.7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ht="12.7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</row>
    <row r="75" ht="12.7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</row>
    <row r="76" ht="12.75" customHeight="1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</row>
    <row r="77" ht="12.75" customHeight="1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ht="12.75" customHeight="1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</row>
    <row r="79" ht="12.75" customHeight="1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</row>
    <row r="80" ht="12.75" customHeight="1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</row>
    <row r="81" ht="12.75" customHeight="1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</row>
    <row r="82" ht="12.75" customHeight="1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</row>
    <row r="83" ht="12.75" customHeight="1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</row>
    <row r="84" ht="12.75" customHeight="1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</row>
    <row r="85" ht="12.75" customHeight="1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</row>
    <row r="86" ht="12.75" customHeight="1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</row>
    <row r="87" ht="12.75" customHeight="1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</row>
    <row r="88" ht="12.75" customHeight="1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</row>
    <row r="89" ht="12.75" customHeight="1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</row>
    <row r="90" ht="12.75" customHeight="1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</row>
    <row r="91" ht="12.75" customHeight="1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</row>
    <row r="92" ht="12.75" customHeight="1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</row>
    <row r="93" ht="12.75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</row>
    <row r="94" ht="12.75" customHeight="1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</row>
    <row r="95" ht="12.75" customHeight="1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</row>
    <row r="96" ht="12.75" customHeight="1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</row>
    <row r="97" ht="12.75" customHeight="1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</row>
    <row r="98" ht="12.75" customHeight="1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ht="12.75" customHeight="1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</row>
    <row r="100" ht="12.75" customHeight="1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</row>
    <row r="101" ht="12.75" customHeight="1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</row>
    <row r="102" ht="12.75" customHeight="1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ht="12.75" customHeight="1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</row>
    <row r="104" ht="12.75" customHeight="1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</row>
    <row r="105" ht="12.75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</row>
    <row r="106" ht="12.75" customHeight="1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</row>
    <row r="107" ht="12.75" customHeight="1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</row>
    <row r="108" ht="12.75" customHeight="1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</row>
    <row r="109" ht="12.75" customHeight="1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</row>
    <row r="110" ht="12.75" customHeight="1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</row>
    <row r="111" ht="12.75" customHeight="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</row>
    <row r="112" ht="12.75" customHeight="1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</row>
    <row r="113" ht="12.75" customHeight="1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</row>
    <row r="114" ht="12.75" customHeight="1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</row>
    <row r="115" ht="12.75" customHeight="1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</row>
    <row r="116" ht="12.75" customHeight="1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</row>
    <row r="117" ht="12.75" customHeight="1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</row>
    <row r="118" ht="12.75" customHeight="1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</row>
    <row r="119" ht="12.75" customHeight="1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</row>
    <row r="120" ht="12.75" customHeight="1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ht="12.75" customHeight="1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</row>
    <row r="122" ht="12.75" customHeight="1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</row>
    <row r="123" ht="12.75" customHeight="1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</row>
    <row r="124" ht="12.75" customHeight="1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</row>
    <row r="125" ht="12.75" customHeight="1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</row>
    <row r="126" ht="12.75" customHeight="1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</row>
    <row r="127" ht="12.75" customHeight="1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</row>
    <row r="128" ht="12.75" customHeight="1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</row>
    <row r="129" ht="12.75" customHeight="1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</row>
    <row r="130" ht="12.75" customHeight="1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</row>
    <row r="131" ht="12.75" customHeight="1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</row>
    <row r="132" ht="12.75" customHeight="1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</row>
    <row r="133" ht="12.75" customHeight="1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</row>
    <row r="134" ht="12.75" customHeight="1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ht="12.75" customHeight="1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</row>
    <row r="136" ht="12.75" customHeight="1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</row>
    <row r="137" ht="12.75" customHeight="1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</row>
    <row r="138" ht="12.75" customHeight="1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</row>
    <row r="139" ht="12.75" customHeight="1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</row>
    <row r="140" ht="12.75" customHeight="1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</row>
    <row r="141" ht="12.75" customHeight="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</row>
    <row r="142" ht="12.75" customHeight="1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</row>
    <row r="143" ht="12.75" customHeight="1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</row>
    <row r="144" ht="12.75" customHeight="1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</row>
    <row r="145" ht="12.75" customHeight="1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</row>
    <row r="146" ht="12.75" customHeight="1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</row>
    <row r="147" ht="12.75" customHeight="1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</row>
    <row r="148" ht="12.75" customHeight="1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</row>
    <row r="149" ht="12.75" customHeight="1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</row>
    <row r="150" ht="12.75" customHeight="1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</row>
    <row r="151" ht="12.75" customHeight="1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</row>
    <row r="152" ht="12.75" customHeight="1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</row>
    <row r="153" ht="12.75" customHeight="1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</row>
    <row r="154" ht="12.75" customHeight="1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</row>
    <row r="155" ht="12.75" customHeight="1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</row>
    <row r="156" ht="12.75" customHeight="1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</row>
    <row r="157" ht="12.75" customHeight="1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</row>
    <row r="158" ht="12.75" customHeight="1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</row>
    <row r="159" ht="12.75" customHeight="1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</row>
    <row r="160" ht="12.75" customHeight="1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</row>
    <row r="161" ht="12.75" customHeight="1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</row>
    <row r="162" ht="12.75" customHeight="1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</row>
    <row r="163" ht="12.75" customHeight="1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</row>
    <row r="164" ht="12.75" customHeight="1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</row>
    <row r="165" ht="12.75" customHeight="1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</row>
    <row r="166" ht="12.75" customHeight="1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</row>
    <row r="167" ht="12.75" customHeight="1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</row>
    <row r="168" ht="12.75" customHeight="1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</row>
    <row r="169" ht="12.75" customHeight="1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</row>
    <row r="170" ht="12.75" customHeight="1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</row>
    <row r="171" ht="12.75" customHeight="1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</row>
    <row r="172" ht="12.75" customHeight="1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</row>
    <row r="173" ht="12.75" customHeight="1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</row>
    <row r="174" ht="12.75" customHeight="1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</row>
    <row r="175" ht="12.75" customHeight="1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</row>
    <row r="176" ht="12.75" customHeight="1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</row>
    <row r="177" ht="12.75" customHeight="1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</row>
    <row r="178" ht="12.75" customHeight="1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</row>
    <row r="179" ht="12.75" customHeight="1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</row>
    <row r="180" ht="12.75" customHeight="1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</row>
    <row r="181" ht="12.75" customHeight="1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</row>
    <row r="182" ht="12.75" customHeight="1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</row>
    <row r="183" ht="12.75" customHeight="1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</row>
    <row r="184" ht="12.75" customHeight="1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</row>
    <row r="185" ht="12.75" customHeight="1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</row>
    <row r="186" ht="12.75" customHeight="1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</row>
    <row r="187" ht="12.75" customHeight="1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</row>
    <row r="188" ht="12.75" customHeight="1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</row>
    <row r="189" ht="12.75" customHeight="1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</row>
    <row r="190" ht="12.75" customHeight="1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</row>
    <row r="191" ht="12.75" customHeight="1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</row>
    <row r="192" ht="12.75" customHeight="1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</row>
    <row r="193" ht="12.75" customHeight="1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</row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6:B6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2009-08-27T19:54:42Z</dcterms:created>
  <dc:creator>SAS</dc:creator>
</cp:coreProperties>
</file>